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igue\Desktop\"/>
    </mc:Choice>
  </mc:AlternateContent>
  <xr:revisionPtr revIDLastSave="0" documentId="13_ncr:1_{F8E833C6-A464-434F-87AE-5C47D34520BF}" xr6:coauthVersionLast="47" xr6:coauthVersionMax="47" xr10:uidLastSave="{00000000-0000-0000-0000-000000000000}"/>
  <bookViews>
    <workbookView xWindow="1680" yWindow="180" windowWidth="35260" windowHeight="20850" xr2:uid="{00000000-000D-0000-FFFF-FFFF00000000}"/>
  </bookViews>
  <sheets>
    <sheet name="Datos" sheetId="6" r:id="rId1"/>
    <sheet name="Folla dinámica" sheetId="11" r:id="rId2"/>
    <sheet name="Outros" sheetId="12" r:id="rId3"/>
    <sheet name="Hoja1" sheetId="4" state="hidden" r:id="rId4"/>
  </sheets>
  <definedNames>
    <definedName name="DatosExternos_1" localSheetId="0" hidden="1">Datos!$A$1:$AB$74</definedName>
  </definedNames>
  <calcPr calcId="191029"/>
  <pivotCaches>
    <pivotCache cacheId="59" r:id="rId5"/>
    <pivotCache cacheId="73" r:id="rId6"/>
  </pivotCaches>
</workbook>
</file>

<file path=xl/calcChain.xml><?xml version="1.0" encoding="utf-8"?>
<calcChain xmlns="http://schemas.openxmlformats.org/spreadsheetml/2006/main">
  <c r="D8" i="4" l="1"/>
  <c r="C8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439360F-C41E-4E57-BB21-084543E4F82C}" keepAlive="1" name="Consulta - 1737400804016" description="Conexión a la consulta '1737400804016' en el libro." type="5" refreshedVersion="8" background="1" saveData="1">
    <dbPr connection="Provider=Microsoft.Mashup.OleDb.1;Data Source=$Workbook$;Location=1737400804016;Extended Properties=&quot;&quot;" command="SELECT * FROM [1737400804016]"/>
  </connection>
  <connection id="2" xr16:uid="{B40E39C6-EB41-4A09-9D4B-310810C3D877}" keepAlive="1" name="Consulta - 2023-12-26_COVID19_Web_CifrasTotais_PDIA" description="Conexión a la consulta '2023-12-26_COVID19_Web_CifrasTotais_PDIA' en el libro." type="5" refreshedVersion="8" background="1" saveData="1">
    <dbPr connection="Provider=Microsoft.Mashup.OleDb.1;Data Source=$Workbook$;Location=2023-12-26_COVID19_Web_CifrasTotais_PDIA;Extended Properties=&quot;&quot;" command="SELECT * FROM [2023-12-26_COVID19_Web_CifrasTotais_PDIA]"/>
  </connection>
</connections>
</file>

<file path=xl/sharedStrings.xml><?xml version="1.0" encoding="utf-8"?>
<sst xmlns="http://schemas.openxmlformats.org/spreadsheetml/2006/main" count="1302" uniqueCount="298">
  <si>
    <t>psoe</t>
  </si>
  <si>
    <t>BNG</t>
  </si>
  <si>
    <t>PP</t>
  </si>
  <si>
    <t>id</t>
  </si>
  <si>
    <t>project</t>
  </si>
  <si>
    <t>projectImage</t>
  </si>
  <si>
    <t>topic</t>
  </si>
  <si>
    <t>location.latitude</t>
  </si>
  <si>
    <t>location.longitude</t>
  </si>
  <si>
    <t>location.place</t>
  </si>
  <si>
    <t>weather.temperature</t>
  </si>
  <si>
    <t>weather.pressure</t>
  </si>
  <si>
    <t>weather.humidity</t>
  </si>
  <si>
    <t>weather.skystatus</t>
  </si>
  <si>
    <t>weather.wind</t>
  </si>
  <si>
    <t>status</t>
  </si>
  <si>
    <t>creator</t>
  </si>
  <si>
    <t>creatorName</t>
  </si>
  <si>
    <t>comments</t>
  </si>
  <si>
    <t>project name</t>
  </si>
  <si>
    <t>date</t>
  </si>
  <si>
    <t>Tipo de folla</t>
  </si>
  <si>
    <t>Tipoloxía</t>
  </si>
  <si>
    <t>Altura</t>
  </si>
  <si>
    <t>Porte</t>
  </si>
  <si>
    <t>Grosor de tronco</t>
  </si>
  <si>
    <t>Nome común da árbore</t>
  </si>
  <si>
    <t>Fotografía</t>
  </si>
  <si>
    <t>Nome científico</t>
  </si>
  <si>
    <t>ALtura.1</t>
  </si>
  <si>
    <t>1736973340997.webp</t>
  </si>
  <si>
    <t>Puente</t>
  </si>
  <si>
    <t>Clear</t>
  </si>
  <si>
    <t>Jeniffer</t>
  </si>
  <si>
    <t>[]</t>
  </si>
  <si>
    <t>Árbores senlleiras</t>
  </si>
  <si>
    <t xml:space="preserve"> Palmeira</t>
  </si>
  <si>
    <t>8</t>
  </si>
  <si>
    <t xml:space="preserve"> Copa extensa</t>
  </si>
  <si>
    <t>Palmeira datileira</t>
  </si>
  <si>
    <t>https://peneira.cesga.es/app/uploads/1737045718620.webp</t>
  </si>
  <si>
    <t>undefined</t>
  </si>
  <si>
    <t>Jandro</t>
  </si>
  <si>
    <t xml:space="preserve"> Frondosa</t>
  </si>
  <si>
    <t>25</t>
  </si>
  <si>
    <t>Plátano de sombra</t>
  </si>
  <si>
    <t>https://peneira.cesga.es/app/uploads/1737100126607.webp</t>
  </si>
  <si>
    <t>"Platanus × hispanica" o "Platanus × acerifolia"</t>
  </si>
  <si>
    <t>Ángel</t>
  </si>
  <si>
    <t>Conífera</t>
  </si>
  <si>
    <t>15</t>
  </si>
  <si>
    <t>Cedro del Atlas</t>
  </si>
  <si>
    <t>https://peneira.cesga.es/app/uploads/1737190316265.webp</t>
  </si>
  <si>
    <t>Cedrus Atlántica. Manetti ex Cerrière</t>
  </si>
  <si>
    <t>10</t>
  </si>
  <si>
    <t>Ailanto</t>
  </si>
  <si>
    <t>https://peneira.cesga.es/app/uploads/1737191301256.webp</t>
  </si>
  <si>
    <t>Ailanthus Altissima</t>
  </si>
  <si>
    <t>23</t>
  </si>
  <si>
    <t>Secuoya Gigante</t>
  </si>
  <si>
    <t>https://peneira.cesga.es/app/uploads/1737201173295.webp</t>
  </si>
  <si>
    <t>Sequoiadendron giganteum</t>
  </si>
  <si>
    <t>Fonsagrada, A</t>
  </si>
  <si>
    <t>Mateo</t>
  </si>
  <si>
    <t>Perenne</t>
  </si>
  <si>
    <t xml:space="preserve"> Ovalado</t>
  </si>
  <si>
    <t xml:space="preserve">Teixo </t>
  </si>
  <si>
    <t>https://peneira.cesga.es/app/uploads/1737218226009.webp</t>
  </si>
  <si>
    <t>Taxus Baccata</t>
  </si>
  <si>
    <t>Santalla</t>
  </si>
  <si>
    <t xml:space="preserve"> Froiteira</t>
  </si>
  <si>
    <t xml:space="preserve">Nogal </t>
  </si>
  <si>
    <t>https://peneira.cesga.es/app/uploads/1737218434602.webp</t>
  </si>
  <si>
    <t>Juglans regia</t>
  </si>
  <si>
    <t>5</t>
  </si>
  <si>
    <t xml:space="preserve">Loureiro </t>
  </si>
  <si>
    <t>https://peneira.cesga.es/app/uploads/1737218752195.webp</t>
  </si>
  <si>
    <t>Laurus nobilis</t>
  </si>
  <si>
    <t xml:space="preserve">Carballo </t>
  </si>
  <si>
    <t>https://peneira.cesga.es/app/uploads/1737218933679.webp</t>
  </si>
  <si>
    <t>Quercus robur</t>
  </si>
  <si>
    <t>Eucalipto</t>
  </si>
  <si>
    <t>https://peneira.cesga.es/app/uploads/1737219051417.webp</t>
  </si>
  <si>
    <t>Eucalyptus</t>
  </si>
  <si>
    <t xml:space="preserve">Pino </t>
  </si>
  <si>
    <t>https://peneira.cesga.es/app/uploads/1737219281215.webp</t>
  </si>
  <si>
    <t>Pinus</t>
  </si>
  <si>
    <t>Abedul</t>
  </si>
  <si>
    <t>Betula</t>
  </si>
  <si>
    <t>Pol</t>
  </si>
  <si>
    <t xml:space="preserve"> Arbustivo</t>
  </si>
  <si>
    <t>Tuya</t>
  </si>
  <si>
    <t>https://peneira.cesga.es/app/uploads/1737219790005.webp</t>
  </si>
  <si>
    <t>Thuja</t>
  </si>
  <si>
    <t>Buxo</t>
  </si>
  <si>
    <t>https://peneira.cesga.es/app/uploads/1737220020655.webp</t>
  </si>
  <si>
    <t>Buxos sempervirens</t>
  </si>
  <si>
    <t>Manzano</t>
  </si>
  <si>
    <t>https://peneira.cesga.es/app/uploads/1737220314578.webp</t>
  </si>
  <si>
    <t>Malus domestica</t>
  </si>
  <si>
    <t>Clouds</t>
  </si>
  <si>
    <t>3</t>
  </si>
  <si>
    <t>Aligustre</t>
  </si>
  <si>
    <t>https://peneira.cesga.es/app/uploads/1737289400375.webp</t>
  </si>
  <si>
    <t>Ligustrum Japonicum</t>
  </si>
  <si>
    <t/>
  </si>
  <si>
    <t>Vega</t>
  </si>
  <si>
    <t>Cedro rojo</t>
  </si>
  <si>
    <t>https://peneira.cesga.es/app/uploads/1737290322126.webp</t>
  </si>
  <si>
    <t>Calocedrus decurrens</t>
  </si>
  <si>
    <t>Daniel</t>
  </si>
  <si>
    <t xml:space="preserve"> Columnar</t>
  </si>
  <si>
    <t xml:space="preserve">eucalipto </t>
  </si>
  <si>
    <t>https://peneira.cesga.es/app/uploads/1737291433308.webp</t>
  </si>
  <si>
    <t>eucaliptus globulus</t>
  </si>
  <si>
    <t>12</t>
  </si>
  <si>
    <t>pino</t>
  </si>
  <si>
    <t>https://peneira.cesga.es/app/uploads/1737291774281.webp</t>
  </si>
  <si>
    <t>pinus radiata</t>
  </si>
  <si>
    <t>Rain</t>
  </si>
  <si>
    <t xml:space="preserve">carballo </t>
  </si>
  <si>
    <t>https://peneira.cesga.es/app/uploads/1737292054825.webp</t>
  </si>
  <si>
    <t>quercus robur</t>
  </si>
  <si>
    <t>Acacia</t>
  </si>
  <si>
    <t>https://peneira.cesga.es/app/uploads/1737292617865.webp</t>
  </si>
  <si>
    <t>Acacia melanoxylon</t>
  </si>
  <si>
    <t>Laurel</t>
  </si>
  <si>
    <t>https://peneira.cesga.es/app/uploads/1737292955004.webp</t>
  </si>
  <si>
    <t>Punta Umbría</t>
  </si>
  <si>
    <t>Claudia</t>
  </si>
  <si>
    <t xml:space="preserve">Pino marítimo o pino resinero </t>
  </si>
  <si>
    <t>https://peneira.cesga.es/app/uploads/1737295475402.webp</t>
  </si>
  <si>
    <t xml:space="preserve">Pinus pinaster Aiton </t>
  </si>
  <si>
    <t>Lugo</t>
  </si>
  <si>
    <t>Nicolás</t>
  </si>
  <si>
    <t>Loro</t>
  </si>
  <si>
    <t>https://peneira.cesga.es/app/uploads/1737303269796.webp</t>
  </si>
  <si>
    <t>Prunus lusitanica</t>
  </si>
  <si>
    <t>Olivos espinoso</t>
  </si>
  <si>
    <t>https://peneira.cesga.es/app/uploads/1737303808991.webp</t>
  </si>
  <si>
    <t>Elaeagnus pungens</t>
  </si>
  <si>
    <t>Acebo</t>
  </si>
  <si>
    <t>https://peneira.cesga.es/app/uploads/1737304122014.webp</t>
  </si>
  <si>
    <t>Ilex aquifolium</t>
  </si>
  <si>
    <t>Roble</t>
  </si>
  <si>
    <t>https://peneira.cesga.es/app/uploads/1737304863500.webp</t>
  </si>
  <si>
    <t>https://peneira.cesga.es/app/uploads/1737305653062.webp</t>
  </si>
  <si>
    <t>Eucalyptus globulus</t>
  </si>
  <si>
    <t>Tuya gigante</t>
  </si>
  <si>
    <t>https://peneira.cesga.es/app/uploads/1737305881971.webp</t>
  </si>
  <si>
    <t>Thuja plicata</t>
  </si>
  <si>
    <t>Cedro del Himalaya</t>
  </si>
  <si>
    <t>https://peneira.cesga.es/app/uploads/1737306161457.webp</t>
  </si>
  <si>
    <t>Cedrus deodara</t>
  </si>
  <si>
    <t>Palmera canaria</t>
  </si>
  <si>
    <t>https://peneira.cesga.es/app/uploads/1737306510274.webp</t>
  </si>
  <si>
    <t>Phoenix canariensis</t>
  </si>
  <si>
    <t>Avellano</t>
  </si>
  <si>
    <t>https://peneira.cesga.es/app/uploads/1737307507666.webp</t>
  </si>
  <si>
    <t>Corylus avellana</t>
  </si>
  <si>
    <t>Castaño</t>
  </si>
  <si>
    <t>https://peneira.cesga.es/app/uploads/1737308773316.webp</t>
  </si>
  <si>
    <t>Castanea sativa</t>
  </si>
  <si>
    <t>Outeiro de Rei</t>
  </si>
  <si>
    <t>Laura González Fernández</t>
  </si>
  <si>
    <t>https://peneira.cesga.es/app/uploads/1737308675105.webp</t>
  </si>
  <si>
    <t xml:space="preserve">Platanus x hispanica </t>
  </si>
  <si>
    <t>Cerezo</t>
  </si>
  <si>
    <t>https://peneira.cesga.es/app/uploads/1737309338785.webp</t>
  </si>
  <si>
    <t>Prunus avium</t>
  </si>
  <si>
    <t>Pino silvestre</t>
  </si>
  <si>
    <t>https://peneira.cesga.es/app/uploads/1737309638086.webp</t>
  </si>
  <si>
    <t xml:space="preserve">Pinus sylvestris </t>
  </si>
  <si>
    <t>Roble silvestre</t>
  </si>
  <si>
    <t>https://peneira.cesga.es/app/uploads/1737310094054.webp</t>
  </si>
  <si>
    <t>Camelia japonesa</t>
  </si>
  <si>
    <t>https://peneira.cesga.es/app/uploads/1737310771849.webp</t>
  </si>
  <si>
    <t xml:space="preserve">Camellia japonica </t>
  </si>
  <si>
    <t>Roble pedunculado</t>
  </si>
  <si>
    <t>https://peneira.cesga.es/app/uploads/1737311747971.webp</t>
  </si>
  <si>
    <t>Ciprés común</t>
  </si>
  <si>
    <t>https://peneira.cesga.es/app/uploads/1737313397630.webp</t>
  </si>
  <si>
    <t>Cupressus sempervirens</t>
  </si>
  <si>
    <t>Páramo, O</t>
  </si>
  <si>
    <t>Ruth</t>
  </si>
  <si>
    <t xml:space="preserve">Castaño </t>
  </si>
  <si>
    <t>https://peneira.cesga.es/app/uploads/1737313693995.webp</t>
  </si>
  <si>
    <t>Palmera de abanico mexicana o washingtonia</t>
  </si>
  <si>
    <t>https://peneira.cesga.es/app/uploads/1737314002239.webp</t>
  </si>
  <si>
    <t>Washingtonia robusta</t>
  </si>
  <si>
    <t>https://peneira.cesga.es/app/uploads/1737314669282.webp</t>
  </si>
  <si>
    <t xml:space="preserve">Higuera </t>
  </si>
  <si>
    <t>https://peneira.cesga.es/app/uploads/1737315317052.webp</t>
  </si>
  <si>
    <t>Ficus carica</t>
  </si>
  <si>
    <t>Yucca de la palma</t>
  </si>
  <si>
    <t>https://peneira.cesga.es/app/uploads/1737315505703.webp</t>
  </si>
  <si>
    <t xml:space="preserve">Yucca elephantipes </t>
  </si>
  <si>
    <t xml:space="preserve">Manzano </t>
  </si>
  <si>
    <t>https://peneira.cesga.es/app/uploads/1737315563153.webp</t>
  </si>
  <si>
    <t xml:space="preserve"> Malus domestica</t>
  </si>
  <si>
    <t xml:space="preserve">Laurel </t>
  </si>
  <si>
    <t>https://peneira.cesga.es/app/uploads/1737315809507.webp</t>
  </si>
  <si>
    <t>Secuoya gigante</t>
  </si>
  <si>
    <t>https://peneira.cesga.es/app/uploads/1737315939418.webp</t>
  </si>
  <si>
    <t xml:space="preserve">Sequoiadendron giganteum </t>
  </si>
  <si>
    <t xml:space="preserve">Roble/Carballo </t>
  </si>
  <si>
    <t>https://peneira.cesga.es/app/uploads/1737316120316.webp</t>
  </si>
  <si>
    <t>Ciprés</t>
  </si>
  <si>
    <t>https://peneira.cesga.es/app/uploads/1737320691275.webp</t>
  </si>
  <si>
    <t>Carla</t>
  </si>
  <si>
    <t>https://peneira.cesga.es/app/uploads/1737320979805.webp</t>
  </si>
  <si>
    <t xml:space="preserve">
Quercus Robur</t>
  </si>
  <si>
    <t xml:space="preserve">Manzano
</t>
  </si>
  <si>
    <t>https://peneira.cesga.es/app/uploads/1737321389580.webp</t>
  </si>
  <si>
    <t xml:space="preserve">Buxo
</t>
  </si>
  <si>
    <t>https://peneira.cesga.es/app/uploads/1737321984943.webp</t>
  </si>
  <si>
    <t>Buxus sempervirens</t>
  </si>
  <si>
    <t>Nogueira</t>
  </si>
  <si>
    <t>https://peneira.cesga.es/app/uploads/1737322729724.webp</t>
  </si>
  <si>
    <t>Juglans</t>
  </si>
  <si>
    <t>Acibo</t>
  </si>
  <si>
    <t>LauraV</t>
  </si>
  <si>
    <t>Xardón/Acivro</t>
  </si>
  <si>
    <t>https://peneira.cesga.es/app/uploads/1737386242183.webp</t>
  </si>
  <si>
    <t xml:space="preserve"> Flamíxero</t>
  </si>
  <si>
    <t>https://peneira.cesga.es/app/uploads/1737386605368.webp</t>
  </si>
  <si>
    <t>Finamor</t>
  </si>
  <si>
    <t>https://peneira.cesga.es/app/uploads/1737387065057.webp</t>
  </si>
  <si>
    <t>Pino/Piñeiro</t>
  </si>
  <si>
    <t>https://peneira.cesga.es/app/uploads/1737387615230.webp</t>
  </si>
  <si>
    <t>20</t>
  </si>
  <si>
    <t>Abeto</t>
  </si>
  <si>
    <t>https://peneira.cesga.es/app/uploads/1737387759819.webp</t>
  </si>
  <si>
    <t>Abies</t>
  </si>
  <si>
    <t>45</t>
  </si>
  <si>
    <t>Sauco</t>
  </si>
  <si>
    <t>https://peneira.cesga.es/app/uploads/1737388130124.webp</t>
  </si>
  <si>
    <t>Sambucus nigra</t>
  </si>
  <si>
    <t>7</t>
  </si>
  <si>
    <t>Sabela</t>
  </si>
  <si>
    <t xml:space="preserve">Abeto rojo </t>
  </si>
  <si>
    <t>https://peneira.cesga.es/app/uploads/1737389519159.webp</t>
  </si>
  <si>
    <t xml:space="preserve">Picea abies </t>
  </si>
  <si>
    <t>Mimosa</t>
  </si>
  <si>
    <t>https://peneira.cesga.es/app/uploads/1737392182554.webp</t>
  </si>
  <si>
    <t>Acacia dealbata</t>
  </si>
  <si>
    <t xml:space="preserve">Palmera </t>
  </si>
  <si>
    <t>https://peneira.cesga.es/app/uploads/1737392880956.webp</t>
  </si>
  <si>
    <t>Arecaceae</t>
  </si>
  <si>
    <t>Sofía</t>
  </si>
  <si>
    <t>4</t>
  </si>
  <si>
    <t>camelia japonica</t>
  </si>
  <si>
    <t>https://peneira.cesga.es/app/uploads/1737392950349.webp</t>
  </si>
  <si>
    <t xml:space="preserve">Camelia </t>
  </si>
  <si>
    <t>https://peneira.cesga.es/app/uploads/1737393173115.webp</t>
  </si>
  <si>
    <t>Camelia japónica</t>
  </si>
  <si>
    <t>palmeira</t>
  </si>
  <si>
    <t>https://peneira.cesga.es/app/uploads/1737393286258.webp</t>
  </si>
  <si>
    <t>phoenix canariensis</t>
  </si>
  <si>
    <t xml:space="preserve">Abeto </t>
  </si>
  <si>
    <t>https://peneira.cesga.es/app/uploads/1737393723256.webp</t>
  </si>
  <si>
    <t xml:space="preserve">Abies </t>
  </si>
  <si>
    <t>Magnolia</t>
  </si>
  <si>
    <t>https://peneira.cesga.es/app/uploads/1737393829385.webp</t>
  </si>
  <si>
    <t>Magnolia grandiflora</t>
  </si>
  <si>
    <t>2</t>
  </si>
  <si>
    <t>Ciprés de Leyland</t>
  </si>
  <si>
    <t>https://peneira.cesga.es/app/uploads/1737394029449.webp</t>
  </si>
  <si>
    <t>Cupressus x leylandii</t>
  </si>
  <si>
    <t>Valverde</t>
  </si>
  <si>
    <t>Palma de abanico de Martius</t>
  </si>
  <si>
    <t>https://peneira.cesga.es/app/uploads/1737394705983.webp</t>
  </si>
  <si>
    <t>Trachycarpus martianus</t>
  </si>
  <si>
    <t>abeto</t>
  </si>
  <si>
    <t>https://peneira.cesga.es/app/uploads/1737395822963.webp</t>
  </si>
  <si>
    <t>abies alba</t>
  </si>
  <si>
    <t>https://peneira.cesga.es/app/uploads/1737396420700.webp</t>
  </si>
  <si>
    <t>phoenix dactylifera</t>
  </si>
  <si>
    <t>Castro de Rei</t>
  </si>
  <si>
    <t>Paula</t>
  </si>
  <si>
    <t xml:space="preserve">Figueira </t>
  </si>
  <si>
    <t>https://peneira.cesga.es/app/uploads/1737400585120.webp</t>
  </si>
  <si>
    <t>Etiquetas de fila</t>
  </si>
  <si>
    <t>(en blanco)</t>
  </si>
  <si>
    <t>Total general</t>
  </si>
  <si>
    <t>Cuenta de Nome común da árbore</t>
  </si>
  <si>
    <t>SILVESTRE</t>
  </si>
  <si>
    <t>HUMANIZADA</t>
  </si>
  <si>
    <t>Contorna</t>
  </si>
  <si>
    <t>(Varios elementos)</t>
  </si>
  <si>
    <t>Caduca</t>
  </si>
  <si>
    <t xml:space="preserve"> 03 - Entre 40 e 60 cm</t>
  </si>
  <si>
    <t xml:space="preserve"> 02 - Entre 20 e 40 cm</t>
  </si>
  <si>
    <t xml:space="preserve"> 04 - Máis de 60 cm</t>
  </si>
  <si>
    <t xml:space="preserve"> 01 - Menos de 20 cm</t>
  </si>
  <si>
    <t xml:space="preserve"> 05 - Varios troncos</t>
  </si>
  <si>
    <t xml:space="preserve"> Cónico</t>
  </si>
  <si>
    <t>Promedio de Altura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</si>
</sst>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NumberFormat="1"/>
    <xf numFmtId="22" fontId="0" fillId="0" borderId="0" xfId="0" applyNumberFormat="1"/>
    <xf numFmtId="0" fontId="4" fillId="0" borderId="0" xfId="3" applyNumberFormat="1"/>
    <xf numFmtId="0" fontId="0" fillId="0" borderId="0" xfId="0" pivotButton="1"/>
    <xf numFmtId="0" fontId="0" fillId="0" borderId="0" xfId="0" applyAlignment="1">
      <alignment horizontal="left" indent="1"/>
    </xf>
    <xf numFmtId="2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</cellXfs>
  <cellStyles count="4">
    <cellStyle name="Followed Hyperlink" xfId="1" xr:uid="{00000000-0005-0000-0000-000000000000}"/>
    <cellStyle name="Hipervínculo" xfId="3" builtinId="8"/>
    <cellStyle name="Hyperlink" xfId="2" xr:uid="{00000000-0005-0000-0000-000001000000}"/>
    <cellStyle name="Normal" xfId="0" builtinId="0"/>
  </cellStyles>
  <dxfs count="1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dd/mm/yyyy\ 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calcChain" Target="calcChain.xml"/><Relationship Id="rId5" Type="http://schemas.openxmlformats.org/officeDocument/2006/relationships/pivotCacheDefinition" Target="pivotCache/pivotCacheDefinition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[Estudo árbores senlleiras.xlsx]Folla dinámica!TablaDinámica5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3200">
                <a:latin typeface="Arial" panose="020B0604020202020204" pitchFamily="34" charset="0"/>
                <a:cs typeface="Arial" panose="020B0604020202020204" pitchFamily="34" charset="0"/>
              </a:rPr>
              <a:t>Portes das árbores</a:t>
            </a:r>
          </a:p>
        </c:rich>
      </c:tx>
      <c:layout>
        <c:manualLayout>
          <c:xMode val="edge"/>
          <c:yMode val="edge"/>
          <c:x val="0.32823288536301382"/>
          <c:y val="2.13523131672597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2700">
            <a:solidFill>
              <a:schemeClr val="tx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2"/>
          </a:solidFill>
          <a:ln w="12700">
            <a:solidFill>
              <a:schemeClr val="tx1"/>
            </a:solidFill>
          </a:ln>
          <a:effectLst/>
        </c:spPr>
      </c:pivotFmt>
      <c:pivotFmt>
        <c:idx val="9"/>
        <c:spPr>
          <a:solidFill>
            <a:schemeClr val="accent2"/>
          </a:solidFill>
          <a:ln w="12700">
            <a:solidFill>
              <a:schemeClr val="tx1"/>
            </a:solidFill>
          </a:ln>
          <a:effectLst/>
        </c:spPr>
      </c:pivotFmt>
      <c:pivotFmt>
        <c:idx val="10"/>
        <c:spPr>
          <a:solidFill>
            <a:schemeClr val="accent6"/>
          </a:solidFill>
          <a:ln w="12700">
            <a:solidFill>
              <a:schemeClr val="tx1"/>
            </a:solidFill>
          </a:ln>
          <a:effectLst/>
        </c:spPr>
      </c:pivotFmt>
      <c:pivotFmt>
        <c:idx val="11"/>
        <c:spPr>
          <a:solidFill>
            <a:schemeClr val="accent6"/>
          </a:solidFill>
          <a:ln w="12700">
            <a:solidFill>
              <a:schemeClr val="tx1"/>
            </a:solidFill>
          </a:ln>
          <a:effectLst/>
        </c:spPr>
      </c:pivotFmt>
      <c:pivotFmt>
        <c:idx val="12"/>
        <c:spPr>
          <a:solidFill>
            <a:srgbClr val="FFFF00"/>
          </a:solidFill>
          <a:ln w="12700">
            <a:solidFill>
              <a:schemeClr val="tx1"/>
            </a:solidFill>
          </a:ln>
          <a:effectLst/>
        </c:spPr>
      </c:pivotFmt>
      <c:pivotFmt>
        <c:idx val="13"/>
        <c:spPr>
          <a:solidFill>
            <a:srgbClr val="FFFF00"/>
          </a:solidFill>
          <a:ln w="12700">
            <a:solidFill>
              <a:schemeClr val="tx1"/>
            </a:solidFill>
          </a:ln>
          <a:effectLst/>
        </c:spPr>
      </c:pivotFmt>
      <c:pivotFmt>
        <c:idx val="14"/>
        <c:spPr>
          <a:solidFill>
            <a:schemeClr val="accent6">
              <a:lumMod val="50000"/>
            </a:schemeClr>
          </a:solidFill>
          <a:ln w="12700">
            <a:solidFill>
              <a:schemeClr val="tx1"/>
            </a:solidFill>
          </a:ln>
          <a:effectLst/>
        </c:spPr>
      </c:pivotFmt>
      <c:pivotFmt>
        <c:idx val="15"/>
        <c:spPr>
          <a:solidFill>
            <a:schemeClr val="accent6">
              <a:lumMod val="50000"/>
            </a:schemeClr>
          </a:solidFill>
          <a:ln w="12700">
            <a:solidFill>
              <a:schemeClr val="tx1"/>
            </a:solidFill>
          </a:ln>
          <a:effectLst/>
        </c:spP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solidFill>
            <a:schemeClr val="accent5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5"/>
        <c:spPr>
          <a:solidFill>
            <a:schemeClr val="accent5">
              <a:lumMod val="60000"/>
              <a:lumOff val="40000"/>
            </a:schemeClr>
          </a:solidFill>
          <a:ln>
            <a:noFill/>
          </a:ln>
          <a:effectLst/>
        </c:spPr>
      </c:pivotFmt>
      <c:pivotFmt>
        <c:idx val="36"/>
        <c:spPr>
          <a:solidFill>
            <a:schemeClr val="accent5">
              <a:lumMod val="75000"/>
            </a:schemeClr>
          </a:solidFill>
          <a:ln>
            <a:noFill/>
          </a:ln>
          <a:effectLst/>
        </c:spPr>
      </c:pivotFmt>
      <c:pivotFmt>
        <c:idx val="37"/>
        <c:spPr>
          <a:solidFill>
            <a:schemeClr val="accent5">
              <a:lumMod val="50000"/>
            </a:schemeClr>
          </a:solidFill>
          <a:ln>
            <a:noFill/>
          </a:ln>
          <a:effectLst/>
        </c:spPr>
      </c:pivotFmt>
      <c:pivotFmt>
        <c:idx val="38"/>
        <c:spPr>
          <a:solidFill>
            <a:schemeClr val="accent6"/>
          </a:solidFill>
          <a:ln>
            <a:noFill/>
          </a:ln>
          <a:effectLst/>
        </c:spPr>
      </c:pivotFmt>
      <c:pivotFmt>
        <c:idx val="39"/>
        <c:spPr>
          <a:solidFill>
            <a:schemeClr val="accent5">
              <a:lumMod val="60000"/>
              <a:lumOff val="40000"/>
            </a:schemeClr>
          </a:solidFill>
          <a:ln>
            <a:noFill/>
          </a:ln>
          <a:effectLst/>
        </c:spPr>
      </c:pivotFmt>
      <c:pivotFmt>
        <c:idx val="40"/>
        <c:spPr>
          <a:solidFill>
            <a:schemeClr val="accent5">
              <a:lumMod val="75000"/>
            </a:schemeClr>
          </a:solidFill>
          <a:ln>
            <a:noFill/>
          </a:ln>
          <a:effectLst/>
        </c:spPr>
      </c:pivotFmt>
      <c:pivotFmt>
        <c:idx val="41"/>
        <c:spPr>
          <a:solidFill>
            <a:schemeClr val="accent5">
              <a:lumMod val="50000"/>
            </a:schemeClr>
          </a:solidFill>
          <a:ln>
            <a:noFill/>
          </a:ln>
          <a:effectLst/>
        </c:spP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3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gradFill flip="none" rotWithShape="1">
            <a:gsLst>
              <a:gs pos="36000">
                <a:schemeClr val="accent1">
                  <a:lumMod val="5000"/>
                  <a:lumOff val="95000"/>
                  <a:alpha val="31000"/>
                </a:schemeClr>
              </a:gs>
              <a:gs pos="73000">
                <a:schemeClr val="accent1"/>
              </a:gs>
              <a:gs pos="86000">
                <a:schemeClr val="accent1">
                  <a:lumMod val="60000"/>
                  <a:lumOff val="40000"/>
                </a:schemeClr>
              </a:gs>
              <a:gs pos="100000">
                <a:schemeClr val="bg1"/>
              </a:gs>
            </a:gsLst>
            <a:lin ang="0" scaled="1"/>
            <a:tileRect/>
          </a:gradFill>
          <a:ln>
            <a:solidFill>
              <a:schemeClr val="tx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 w="25400">
            <a:solidFill>
              <a:schemeClr val="tx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20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  <c:dLblPos val="outEnd"/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6.1489850651285642E-2"/>
          <c:y val="0.13498332863115237"/>
          <c:w val="0.90944068028113634"/>
          <c:h val="0.744107697042755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'Folla dinámica'!$B$4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'Folla dinámica'!$A$5:$A$18</c:f>
              <c:multiLvlStrCache>
                <c:ptCount val="10"/>
                <c:lvl>
                  <c:pt idx="0">
                    <c:v> Arbustivo</c:v>
                  </c:pt>
                  <c:pt idx="1">
                    <c:v> Copa extensa</c:v>
                  </c:pt>
                  <c:pt idx="2">
                    <c:v> Flamíxero</c:v>
                  </c:pt>
                  <c:pt idx="3">
                    <c:v> Ovalado</c:v>
                  </c:pt>
                  <c:pt idx="4">
                    <c:v> Arbustivo</c:v>
                  </c:pt>
                  <c:pt idx="5">
                    <c:v> Columnar</c:v>
                  </c:pt>
                  <c:pt idx="6">
                    <c:v> Cónico</c:v>
                  </c:pt>
                  <c:pt idx="7">
                    <c:v> Copa extensa</c:v>
                  </c:pt>
                  <c:pt idx="8">
                    <c:v> Ovalado</c:v>
                  </c:pt>
                  <c:pt idx="9">
                    <c:v> Columnar</c:v>
                  </c:pt>
                </c:lvl>
                <c:lvl>
                  <c:pt idx="0">
                    <c:v>Caduca</c:v>
                  </c:pt>
                  <c:pt idx="4">
                    <c:v>Perenne</c:v>
                  </c:pt>
                  <c:pt idx="9">
                    <c:v>undefined</c:v>
                  </c:pt>
                </c:lvl>
              </c:multiLvlStrCache>
            </c:multiLvlStrRef>
          </c:cat>
          <c:val>
            <c:numRef>
              <c:f>'Folla dinámica'!$B$5:$B$18</c:f>
              <c:numCache>
                <c:formatCode>General</c:formatCode>
                <c:ptCount val="10"/>
                <c:pt idx="0">
                  <c:v>2</c:v>
                </c:pt>
                <c:pt idx="1">
                  <c:v>12</c:v>
                </c:pt>
                <c:pt idx="2">
                  <c:v>2</c:v>
                </c:pt>
                <c:pt idx="3">
                  <c:v>5</c:v>
                </c:pt>
                <c:pt idx="4">
                  <c:v>6</c:v>
                </c:pt>
                <c:pt idx="5">
                  <c:v>15</c:v>
                </c:pt>
                <c:pt idx="6">
                  <c:v>10</c:v>
                </c:pt>
                <c:pt idx="7">
                  <c:v>12</c:v>
                </c:pt>
                <c:pt idx="8">
                  <c:v>5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1-09A6-4F00-98E2-838CAC98C7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037068960"/>
        <c:axId val="1037064640"/>
      </c:barChart>
      <c:catAx>
        <c:axId val="1037068960"/>
        <c:scaling>
          <c:orientation val="minMax"/>
        </c:scaling>
        <c:delete val="0"/>
        <c:axPos val="b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37064640"/>
        <c:crosses val="autoZero"/>
        <c:auto val="1"/>
        <c:lblAlgn val="ctr"/>
        <c:lblOffset val="100"/>
        <c:noMultiLvlLbl val="0"/>
      </c:catAx>
      <c:valAx>
        <c:axId val="1037064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37068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[Estudo árbores senlleiras.xlsx]Outros!TablaDinámica12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>
                <a:latin typeface="Arial" panose="020B0604020202020204" pitchFamily="34" charset="0"/>
                <a:cs typeface="Arial" panose="020B0604020202020204" pitchFamily="34" charset="0"/>
              </a:rPr>
              <a:t>Relación altura - grosor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5">
              <a:lumMod val="60000"/>
              <a:lumOff val="4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>
              <a:lumMod val="60000"/>
              <a:lumOff val="40000"/>
            </a:schemeClr>
          </a:solidFill>
          <a:ln>
            <a:noFill/>
          </a:ln>
          <a:effectLst/>
        </c:spPr>
      </c:pivotFmt>
      <c:pivotFmt>
        <c:idx val="2"/>
        <c:spPr>
          <a:solidFill>
            <a:schemeClr val="accent5">
              <a:lumMod val="75000"/>
            </a:schemeClr>
          </a:solidFill>
          <a:ln>
            <a:noFill/>
          </a:ln>
          <a:effectLst/>
        </c:spPr>
      </c:pivotFmt>
      <c:pivotFmt>
        <c:idx val="3"/>
        <c:spPr>
          <a:solidFill>
            <a:schemeClr val="accent5">
              <a:lumMod val="50000"/>
            </a:schemeClr>
          </a:solidFill>
          <a:ln>
            <a:noFill/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0.12301086379950539"/>
          <c:y val="0.16508196521802626"/>
          <c:w val="0.80445036890073784"/>
          <c:h val="0.670639535591281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Outros!$G$8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026-4792-8A41-7FBBA86D20F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5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026-4792-8A41-7FBBA86D20FC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C026-4792-8A41-7FBBA86D20FC}"/>
              </c:ext>
            </c:extLst>
          </c:dPt>
          <c:cat>
            <c:strRef>
              <c:f>Outros!$F$9:$F$14</c:f>
              <c:strCache>
                <c:ptCount val="5"/>
                <c:pt idx="0">
                  <c:v> 01 - Menos de 20 cm</c:v>
                </c:pt>
                <c:pt idx="1">
                  <c:v> 02 - Entre 20 e 40 cm</c:v>
                </c:pt>
                <c:pt idx="2">
                  <c:v> 03 - Entre 40 e 60 cm</c:v>
                </c:pt>
                <c:pt idx="3">
                  <c:v> 04 - Máis de 60 cm</c:v>
                </c:pt>
                <c:pt idx="4">
                  <c:v>(en blanco)</c:v>
                </c:pt>
              </c:strCache>
            </c:strRef>
          </c:cat>
          <c:val>
            <c:numRef>
              <c:f>Outros!$G$9:$G$14</c:f>
              <c:numCache>
                <c:formatCode>General</c:formatCode>
                <c:ptCount val="5"/>
                <c:pt idx="0">
                  <c:v>4.75</c:v>
                </c:pt>
                <c:pt idx="1">
                  <c:v>12.5</c:v>
                </c:pt>
                <c:pt idx="2">
                  <c:v>10.4</c:v>
                </c:pt>
                <c:pt idx="3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26-4792-8A41-7FBBA86D20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37101720"/>
        <c:axId val="1037098480"/>
      </c:barChart>
      <c:catAx>
        <c:axId val="1037101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37098480"/>
        <c:crosses val="autoZero"/>
        <c:auto val="1"/>
        <c:lblAlgn val="ctr"/>
        <c:lblOffset val="100"/>
        <c:noMultiLvlLbl val="0"/>
      </c:catAx>
      <c:valAx>
        <c:axId val="1037098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sz="2000" b="1">
                    <a:latin typeface="Arial" panose="020B0604020202020204" pitchFamily="34" charset="0"/>
                    <a:cs typeface="Arial" panose="020B0604020202020204" pitchFamily="34" charset="0"/>
                  </a:rPr>
                  <a:t>Altura (m)</a:t>
                </a:r>
              </a:p>
            </c:rich>
          </c:tx>
          <c:layout>
            <c:manualLayout>
              <c:xMode val="edge"/>
              <c:yMode val="edge"/>
              <c:x val="1.0498687664041995E-2"/>
              <c:y val="0.3536319049763292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37101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4289-4D0C-8BBB-E45C4AFCF42D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4289-4D0C-8BBB-E45C4AFCF42D}"/>
              </c:ext>
            </c:extLst>
          </c:dPt>
          <c:dPt>
            <c:idx val="2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4289-4D0C-8BBB-E45C4AFCF42D}"/>
              </c:ext>
            </c:extLst>
          </c:dPt>
          <c:dPt>
            <c:idx val="3"/>
            <c:bubble3D val="0"/>
            <c:spPr>
              <a:solidFill>
                <a:schemeClr val="bg1">
                  <a:alpha val="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4289-4D0C-8BBB-E45C4AFCF42D}"/>
              </c:ext>
            </c:extLst>
          </c:dPt>
          <c:dLbls>
            <c:delete val="1"/>
          </c:dLbls>
          <c:cat>
            <c:strRef>
              <c:f>Hoja1!$B$5:$B$8</c:f>
              <c:strCache>
                <c:ptCount val="3"/>
                <c:pt idx="0">
                  <c:v>BNG</c:v>
                </c:pt>
                <c:pt idx="1">
                  <c:v>psoe</c:v>
                </c:pt>
                <c:pt idx="2">
                  <c:v>PP</c:v>
                </c:pt>
              </c:strCache>
            </c:strRef>
          </c:cat>
          <c:val>
            <c:numRef>
              <c:f>Hoja1!$C$5:$C$8</c:f>
              <c:numCache>
                <c:formatCode>General</c:formatCode>
                <c:ptCount val="4"/>
                <c:pt idx="0">
                  <c:v>22</c:v>
                </c:pt>
                <c:pt idx="1">
                  <c:v>14</c:v>
                </c:pt>
                <c:pt idx="2">
                  <c:v>39</c:v>
                </c:pt>
                <c:pt idx="3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9-4D0C-8BBB-E45C4AFCF42D}"/>
            </c:ext>
          </c:extLst>
        </c:ser>
        <c:ser>
          <c:idx val="1"/>
          <c:order val="1"/>
          <c:spPr>
            <a:ln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chemeClr val="bg1"/>
                </a:solidFill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4289-4D0C-8BBB-E45C4AFCF42D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>
                <a:solidFill>
                  <a:schemeClr val="bg1"/>
                </a:solidFill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4289-4D0C-8BBB-E45C4AFCF42D}"/>
              </c:ext>
            </c:extLst>
          </c:dPt>
          <c:dPt>
            <c:idx val="2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4289-4D0C-8BBB-E45C4AFCF42D}"/>
              </c:ext>
            </c:extLst>
          </c:dPt>
          <c:dPt>
            <c:idx val="3"/>
            <c:bubble3D val="0"/>
            <c:spPr>
              <a:noFill/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289-4D0C-8BBB-E45C4AFCF42D}"/>
              </c:ext>
            </c:extLst>
          </c:dPt>
          <c:dLbls>
            <c:delete val="1"/>
          </c:dLbls>
          <c:cat>
            <c:strRef>
              <c:f>Hoja1!$B$5:$B$8</c:f>
              <c:strCache>
                <c:ptCount val="3"/>
                <c:pt idx="0">
                  <c:v>BNG</c:v>
                </c:pt>
                <c:pt idx="1">
                  <c:v>psoe</c:v>
                </c:pt>
                <c:pt idx="2">
                  <c:v>PP</c:v>
                </c:pt>
              </c:strCache>
            </c:strRef>
          </c:cat>
          <c:val>
            <c:numRef>
              <c:f>Hoja1!$D$5:$D$8</c:f>
              <c:numCache>
                <c:formatCode>General</c:formatCode>
                <c:ptCount val="4"/>
                <c:pt idx="0">
                  <c:v>19</c:v>
                </c:pt>
                <c:pt idx="1">
                  <c:v>14</c:v>
                </c:pt>
                <c:pt idx="2">
                  <c:v>42</c:v>
                </c:pt>
                <c:pt idx="3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9-4D0C-8BBB-E45C4AFCF42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270"/>
        <c:holeSize val="26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914400</xdr:colOff>
      <xdr:row>11</xdr:row>
      <xdr:rowOff>6350</xdr:rowOff>
    </xdr:from>
    <xdr:to>
      <xdr:col>12</xdr:col>
      <xdr:colOff>361950</xdr:colOff>
      <xdr:row>51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B95D796-4DEB-BEAB-B9FA-CE34E6E9DA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24</xdr:row>
      <xdr:rowOff>38100</xdr:rowOff>
    </xdr:from>
    <xdr:to>
      <xdr:col>14</xdr:col>
      <xdr:colOff>539750</xdr:colOff>
      <xdr:row>50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9931170-2339-1AB4-CF9E-A9FA4F8D2A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317500</xdr:colOff>
      <xdr:row>16</xdr:row>
      <xdr:rowOff>107950</xdr:rowOff>
    </xdr:from>
    <xdr:to>
      <xdr:col>14</xdr:col>
      <xdr:colOff>88900</xdr:colOff>
      <xdr:row>52</xdr:row>
      <xdr:rowOff>82550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2C05353-6DAA-143C-41A6-0D3D0CA545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749299</xdr:colOff>
      <xdr:row>34</xdr:row>
      <xdr:rowOff>146050</xdr:rowOff>
    </xdr:from>
    <xdr:to>
      <xdr:col>18</xdr:col>
      <xdr:colOff>536668</xdr:colOff>
      <xdr:row>69</xdr:row>
      <xdr:rowOff>44450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9DE9911-3044-64AA-7974-064E82B01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9299" y="5543550"/>
          <a:ext cx="9693369" cy="545465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Leiva Torreiro" refreshedDate="45677.937675810186" createdVersion="8" refreshedVersion="8" minRefreshableVersion="3" recordCount="73" xr:uid="{AFB8492A-A1D2-4651-86F2-3532C65BCF99}">
  <cacheSource type="worksheet">
    <worksheetSource name="_1737400804016"/>
  </cacheSource>
  <cacheFields count="32">
    <cacheField name="id" numFmtId="0">
      <sharedItems containsSemiMixedTypes="0" containsString="0" containsNumber="1" containsInteger="1" minValue="1737045639778" maxValue="1737400422737"/>
    </cacheField>
    <cacheField name="project" numFmtId="0">
      <sharedItems containsSemiMixedTypes="0" containsString="0" containsNumber="1" containsInteger="1" minValue="1736973352241" maxValue="1736973352241"/>
    </cacheField>
    <cacheField name="projectImage" numFmtId="0">
      <sharedItems/>
    </cacheField>
    <cacheField name="topic" numFmtId="0">
      <sharedItems containsSemiMixedTypes="0" containsString="0" containsNumber="1" containsInteger="1" minValue="1736975236075" maxValue="1736976742088"/>
    </cacheField>
    <cacheField name="location.latitude" numFmtId="0">
      <sharedItems containsSemiMixedTypes="0" containsString="0" containsNumber="1" containsInteger="1" minValue="428757203" maxValue="4.316161672752104E+16"/>
    </cacheField>
    <cacheField name="location.longitude" numFmtId="0">
      <sharedItems containsSemiMixedTypes="0" containsString="0" containsNumber="1" containsInteger="1" minValue="-7.5595781207084672E+16" maxValue="-75553306"/>
    </cacheField>
    <cacheField name="location.place" numFmtId="0">
      <sharedItems/>
    </cacheField>
    <cacheField name="weather.temperature" numFmtId="0">
      <sharedItems containsString="0" containsBlank="1" containsNumber="1" containsInteger="1" minValue="-101" maxValue="1655"/>
    </cacheField>
    <cacheField name="weather.pressure" numFmtId="0">
      <sharedItems containsString="0" containsBlank="1" containsNumber="1" containsInteger="1" minValue="1010" maxValue="1030"/>
    </cacheField>
    <cacheField name="weather.humidity" numFmtId="0">
      <sharedItems containsString="0" containsBlank="1" containsNumber="1" containsInteger="1" minValue="51" maxValue="100"/>
    </cacheField>
    <cacheField name="weather.skystatus" numFmtId="0">
      <sharedItems/>
    </cacheField>
    <cacheField name="weather.wind" numFmtId="0">
      <sharedItems containsString="0" containsBlank="1" containsNumber="1" containsInteger="1" minValue="2" maxValue="313"/>
    </cacheField>
    <cacheField name="status" numFmtId="0">
      <sharedItems containsSemiMixedTypes="0" containsString="0" containsNumber="1" containsInteger="1" minValue="1" maxValue="1"/>
    </cacheField>
    <cacheField name="creator" numFmtId="0">
      <sharedItems containsSemiMixedTypes="0" containsString="0" containsNumber="1" containsInteger="1" minValue="1736975462358" maxValue="1737289674396"/>
    </cacheField>
    <cacheField name="creatorName" numFmtId="0">
      <sharedItems count="15">
        <s v="Jeniffer"/>
        <s v="Jandro"/>
        <s v="Ángel"/>
        <s v="Mateo"/>
        <s v="Vega"/>
        <s v="Daniel"/>
        <s v="Claudia"/>
        <s v="Nicolás"/>
        <s v="Laura González Fernández"/>
        <s v="Ruth"/>
        <s v="Carla"/>
        <s v="LauraV"/>
        <s v="Sabela"/>
        <s v="Sofía"/>
        <s v="Paula"/>
      </sharedItems>
    </cacheField>
    <cacheField name="comments" numFmtId="0">
      <sharedItems/>
    </cacheField>
    <cacheField name="project name" numFmtId="0">
      <sharedItems/>
    </cacheField>
    <cacheField name="Contorna" numFmtId="0">
      <sharedItems count="2">
        <s v="HUMANIZADA"/>
        <s v="SILVESTRE"/>
      </sharedItems>
    </cacheField>
    <cacheField name="date" numFmtId="22">
      <sharedItems containsSemiMixedTypes="0" containsNonDate="0" containsDate="1" containsString="0" minDate="2025-01-16T17:40:39" maxDate="2025-01-20T20:13:42" count="73">
        <d v="2025-01-16T17:40:39"/>
        <d v="2025-01-17T08:40:12"/>
        <d v="2025-01-18T09:43:16"/>
        <d v="2025-01-18T10:03:13"/>
        <d v="2025-01-18T12:48:25"/>
        <d v="2025-01-18T17:33:11"/>
        <d v="2025-01-18T17:38:26"/>
        <d v="2025-01-18T17:43:55"/>
        <d v="2025-01-18T17:47:26"/>
        <d v="2025-01-18T17:49:31"/>
        <d v="2025-01-18T17:52:31"/>
        <d v="2025-01-18T17:57:09"/>
        <d v="2025-01-18T18:02:25"/>
        <d v="2025-01-18T18:05:23"/>
        <d v="2025-01-18T18:10:37"/>
        <d v="2025-01-19T13:19:04"/>
        <d v="2025-01-19T13:35:31"/>
        <d v="2025-01-19T13:56:22"/>
        <d v="2025-01-19T13:58:58"/>
        <d v="2025-01-19T14:04:33"/>
        <d v="2025-01-19T14:08:58"/>
        <d v="2025-01-19T14:18:17"/>
        <d v="2025-01-19T15:01:35"/>
        <d v="2025-01-19T17:13:16"/>
        <d v="2025-01-19T17:22:24"/>
        <d v="2025-01-19T17:25:58"/>
        <d v="2025-01-19T17:38:26"/>
        <d v="2025-01-19T17:42:00"/>
        <d v="2025-01-19T17:56:33"/>
        <d v="2025-01-19T18:01:07"/>
        <d v="2025-01-19T18:05:20"/>
        <d v="2025-01-19T18:18:26"/>
        <d v="2025-01-19T18:40:33"/>
        <d v="2025-01-19T18:43:21"/>
        <d v="2025-01-19T18:49:00"/>
        <d v="2025-01-19T18:56:51"/>
        <d v="2025-01-19T19:04:39"/>
        <d v="2025-01-19T19:15:58"/>
        <d v="2025-01-19T19:28:37"/>
        <d v="2025-01-19T19:59:16"/>
        <d v="2025-01-19T20:07:25"/>
        <d v="2025-01-19T20:05:42"/>
        <d v="2025-01-19T20:21:25"/>
        <d v="2025-01-19T20:33:06"/>
        <d v="2025-01-19T20:35:33"/>
        <d v="2025-01-19T20:36:27"/>
        <d v="2025-01-19T20:41:22"/>
        <d v="2025-01-19T20:42:01"/>
        <d v="2025-01-19T20:45:11"/>
        <d v="2025-01-19T22:02:09"/>
        <d v="2025-01-19T22:04:25"/>
        <d v="2025-01-19T22:11:02"/>
        <d v="2025-01-19T22:17:33"/>
        <d v="2025-01-19T22:33:28"/>
        <d v="2025-01-20T16:11:31"/>
        <d v="2025-01-20T16:20:48"/>
        <d v="2025-01-20T16:30:02"/>
        <d v="2025-01-20T16:37:37"/>
        <d v="2025-01-20T16:41:55"/>
        <d v="2025-01-20T16:44:24"/>
        <d v="2025-01-20T17:10:08"/>
        <d v="2025-01-20T17:53:57"/>
        <d v="2025-01-20T18:03:08"/>
        <d v="2025-01-20T18:05:34"/>
        <d v="2025-01-20T18:08:55"/>
        <d v="2025-01-20T18:12:35"/>
        <d v="2025-01-20T18:18:38"/>
        <d v="2025-01-20T18:19:14"/>
        <d v="2025-01-20T18:20:16"/>
        <d v="2025-01-20T18:35:29"/>
        <d v="2025-01-20T18:55:59"/>
        <d v="2025-01-20T19:02:32"/>
        <d v="2025-01-20T20:13:42"/>
      </sharedItems>
      <fieldGroup par="31"/>
    </cacheField>
    <cacheField name="Tipo de folla" numFmtId="0">
      <sharedItems count="3">
        <s v="Perenne"/>
        <s v="Caduca"/>
        <s v="undefined"/>
      </sharedItems>
    </cacheField>
    <cacheField name="Tipoloxía" numFmtId="0">
      <sharedItems count="5">
        <s v=" Palmeira"/>
        <s v=" Frondosa"/>
        <s v="Conífera"/>
        <s v=" Froiteira"/>
        <s v="undefined"/>
      </sharedItems>
    </cacheField>
    <cacheField name="Altura" numFmtId="0">
      <sharedItems count="10">
        <s v="8"/>
        <s v="25"/>
        <s v="15"/>
        <s v="10"/>
        <s v="23"/>
        <s v="undefined"/>
        <s v="3"/>
        <s v="12"/>
        <s v="4"/>
        <s v="2"/>
      </sharedItems>
    </cacheField>
    <cacheField name="Porte" numFmtId="0">
      <sharedItems count="6">
        <s v=" Copa extensa"/>
        <s v=" Cónico"/>
        <s v=" Ovalado"/>
        <s v=" Arbustivo"/>
        <s v=" Columnar"/>
        <s v=" Flamíxero"/>
      </sharedItems>
    </cacheField>
    <cacheField name="Grosor de tronco" numFmtId="0">
      <sharedItems count="5">
        <s v=" 03 - Entre 40 e 60 cm"/>
        <s v=" 04 - Máis de 60 cm"/>
        <s v=" 02 - Entre 20 e 40 cm"/>
        <s v=" 01 - Menos de 20 cm"/>
        <s v=" 05 - Varios troncos"/>
      </sharedItems>
    </cacheField>
    <cacheField name="Nome común da árbore" numFmtId="0">
      <sharedItems count="64">
        <s v="Palmeira datileira"/>
        <s v="Plátano de sombra"/>
        <s v="Cedro del Atlas"/>
        <s v="Ailanto"/>
        <s v="Secuoya Gigante"/>
        <s v="Teixo "/>
        <s v="Nogal "/>
        <s v="Loureiro "/>
        <s v="Carballo "/>
        <s v="Eucalipto"/>
        <s v="Pino "/>
        <s v="Abedul"/>
        <s v="Tuya"/>
        <s v="Buxo"/>
        <s v="Manzano"/>
        <s v="Aligustre"/>
        <s v="Cedro rojo"/>
        <s v="eucalipto "/>
        <s v="pino"/>
        <s v="Acacia"/>
        <s v="Laurel"/>
        <s v="Pino marítimo o pino resinero "/>
        <s v="Loro"/>
        <s v="Olivos espinoso"/>
        <s v="Acebo"/>
        <s v="Roble"/>
        <s v="Tuya gigante"/>
        <s v="Cedro del Himalaya"/>
        <s v="Palmera canaria"/>
        <s v="Avellano"/>
        <s v="Castaño"/>
        <s v="Cerezo"/>
        <s v="Pino silvestre"/>
        <s v="Roble silvestre"/>
        <s v="Camelia japonesa"/>
        <s v="Roble pedunculado"/>
        <s v="Ciprés común"/>
        <s v="Castaño "/>
        <s v="Palmera de abanico mexicana o washingtonia"/>
        <s v="Higuera "/>
        <s v="Yucca de la palma"/>
        <s v="Manzano "/>
        <s v="Laurel "/>
        <s v="Roble/Carballo "/>
        <s v="Ciprés"/>
        <s v="Manzano_x000a__x000a_"/>
        <s v="Buxo_x000a_"/>
        <s v="Nogueira"/>
        <s v="Xardón/Acivro"/>
        <s v="Finamor"/>
        <s v="Pino/Piñeiro"/>
        <s v="Abeto"/>
        <s v="Sauco"/>
        <s v="Abeto rojo "/>
        <s v="Mimosa"/>
        <s v="Palmera "/>
        <s v="camelia japonica"/>
        <s v="Camelia "/>
        <s v="palmeira"/>
        <s v="Abeto "/>
        <s v="Magnolia"/>
        <s v="Ciprés de Leyland"/>
        <s v="Palma de abanico de Martius"/>
        <s v="Figueira "/>
      </sharedItems>
    </cacheField>
    <cacheField name="Fotografía" numFmtId="0">
      <sharedItems/>
    </cacheField>
    <cacheField name="Nome científico" numFmtId="0">
      <sharedItems count="56">
        <s v="undefined"/>
        <s v="&quot;Platanus × hispanica&quot; o &quot;Platanus × acerifolia&quot;"/>
        <s v="Cedrus Atlántica. Manetti ex Cerrière"/>
        <s v="Ailanthus Altissima"/>
        <s v="Sequoiadendron giganteum"/>
        <s v="Taxus Baccata"/>
        <s v="Juglans regia"/>
        <s v="Laurus nobilis"/>
        <s v="Quercus robur"/>
        <s v="Eucalyptus"/>
        <s v="Pinus"/>
        <s v="Betula"/>
        <s v="Thuja"/>
        <s v="Buxos sempervirens"/>
        <s v="Malus domestica"/>
        <s v="Ligustrum Japonicum"/>
        <s v="Calocedrus decurrens"/>
        <s v="eucaliptus globulus"/>
        <s v="pinus radiata"/>
        <s v="Acacia melanoxylon"/>
        <s v="Pinus pinaster Aiton "/>
        <s v="Prunus lusitanica"/>
        <s v="Elaeagnus pungens"/>
        <s v="Ilex aquifolium"/>
        <s v="Eucalyptus globulus"/>
        <s v="Thuja plicata"/>
        <s v="Cedrus deodara"/>
        <s v="Phoenix canariensis"/>
        <s v="Corylus avellana"/>
        <s v="Castanea sativa"/>
        <s v="Platanus x hispanica "/>
        <s v="Prunus avium"/>
        <s v="Pinus sylvestris "/>
        <s v="Camellia japonica "/>
        <s v="Cupressus sempervirens"/>
        <s v="Washingtonia robusta"/>
        <s v="Ficus carica"/>
        <s v="Yucca elephantipes "/>
        <s v=" Malus domestica"/>
        <s v="Sequoiadendron giganteum "/>
        <s v="_x000a__x000a__x000a__x000a_Quercus Robur"/>
        <s v="Buxus sempervirens"/>
        <s v="Juglans"/>
        <s v="Abies"/>
        <s v="Sambucus nigra"/>
        <s v="Picea abies "/>
        <s v="Acacia dealbata"/>
        <s v="Arecaceae"/>
        <s v="camelia japonica"/>
        <s v="Camelia japónica"/>
        <s v="Abies "/>
        <s v="Magnolia grandiflora"/>
        <s v="Cupressus x leylandii"/>
        <s v="Trachycarpus martianus"/>
        <s v="abies alba"/>
        <s v="phoenix dactylifera"/>
      </sharedItems>
    </cacheField>
    <cacheField name="ALtura.1" numFmtId="0">
      <sharedItems count="10">
        <s v="undefined"/>
        <s v="5"/>
        <s v="10"/>
        <s v="15"/>
        <s v="8"/>
        <s v=""/>
        <s v="12"/>
        <s v="20"/>
        <s v="45"/>
        <s v="7"/>
      </sharedItems>
    </cacheField>
    <cacheField name="Segundos (date)" numFmtId="0" databaseField="0">
      <fieldGroup base="18">
        <rangePr groupBy="seconds" startDate="2025-01-16T17:40:39" endDate="2025-01-20T20:13:42"/>
        <groupItems count="62">
          <s v="&lt;16/01/2025"/>
          <s v=":00"/>
          <s v=":01"/>
          <s v=":02"/>
          <s v=":03"/>
          <s v=":04"/>
          <s v=":05"/>
          <s v=":06"/>
          <s v=":07"/>
          <s v=":08"/>
          <s v=":09"/>
          <s v=":10"/>
          <s v=":11"/>
          <s v=":12"/>
          <s v=":13"/>
          <s v=":14"/>
          <s v=":15"/>
          <s v=":16"/>
          <s v=":17"/>
          <s v=":18"/>
          <s v=":19"/>
          <s v=":20"/>
          <s v=":21"/>
          <s v=":22"/>
          <s v=":23"/>
          <s v=":24"/>
          <s v=":25"/>
          <s v=":26"/>
          <s v=":27"/>
          <s v=":28"/>
          <s v=":29"/>
          <s v=":30"/>
          <s v=":31"/>
          <s v=":32"/>
          <s v=":33"/>
          <s v=":34"/>
          <s v=":35"/>
          <s v=":36"/>
          <s v=":37"/>
          <s v=":38"/>
          <s v=":39"/>
          <s v=":40"/>
          <s v=":41"/>
          <s v=":42"/>
          <s v=":43"/>
          <s v=":44"/>
          <s v=":45"/>
          <s v=":46"/>
          <s v=":47"/>
          <s v=":48"/>
          <s v=":49"/>
          <s v=":50"/>
          <s v=":51"/>
          <s v=":52"/>
          <s v=":53"/>
          <s v=":54"/>
          <s v=":55"/>
          <s v=":56"/>
          <s v=":57"/>
          <s v=":58"/>
          <s v=":59"/>
          <s v="&gt;20/01/2025"/>
        </groupItems>
      </fieldGroup>
    </cacheField>
    <cacheField name="Minutos (date)" numFmtId="0" databaseField="0">
      <fieldGroup base="18">
        <rangePr groupBy="minutes" startDate="2025-01-16T17:40:39" endDate="2025-01-20T20:13:42"/>
        <groupItems count="62">
          <s v="&lt;16/01/2025"/>
          <s v=":00"/>
          <s v=":01"/>
          <s v=":02"/>
          <s v=":03"/>
          <s v=":04"/>
          <s v=":05"/>
          <s v=":06"/>
          <s v=":07"/>
          <s v=":08"/>
          <s v=":09"/>
          <s v=":10"/>
          <s v=":11"/>
          <s v=":12"/>
          <s v=":13"/>
          <s v=":14"/>
          <s v=":15"/>
          <s v=":16"/>
          <s v=":17"/>
          <s v=":18"/>
          <s v=":19"/>
          <s v=":20"/>
          <s v=":21"/>
          <s v=":22"/>
          <s v=":23"/>
          <s v=":24"/>
          <s v=":25"/>
          <s v=":26"/>
          <s v=":27"/>
          <s v=":28"/>
          <s v=":29"/>
          <s v=":30"/>
          <s v=":31"/>
          <s v=":32"/>
          <s v=":33"/>
          <s v=":34"/>
          <s v=":35"/>
          <s v=":36"/>
          <s v=":37"/>
          <s v=":38"/>
          <s v=":39"/>
          <s v=":40"/>
          <s v=":41"/>
          <s v=":42"/>
          <s v=":43"/>
          <s v=":44"/>
          <s v=":45"/>
          <s v=":46"/>
          <s v=":47"/>
          <s v=":48"/>
          <s v=":49"/>
          <s v=":50"/>
          <s v=":51"/>
          <s v=":52"/>
          <s v=":53"/>
          <s v=":54"/>
          <s v=":55"/>
          <s v=":56"/>
          <s v=":57"/>
          <s v=":58"/>
          <s v=":59"/>
          <s v="&gt;20/01/2025"/>
        </groupItems>
      </fieldGroup>
    </cacheField>
    <cacheField name="Horas (date)" numFmtId="0" databaseField="0">
      <fieldGroup base="18">
        <rangePr groupBy="hours" startDate="2025-01-16T17:40:39" endDate="2025-01-20T20:13:42"/>
        <groupItems count="26">
          <s v="&lt;16/01/2025"/>
          <s v="0"/>
          <s v="1"/>
          <s v="2"/>
          <s v="3"/>
          <s v="4"/>
          <s v="5"/>
          <s v="6"/>
          <s v="7"/>
          <s v="8"/>
          <s v="9"/>
          <s v="10"/>
          <s v="11"/>
          <s v="12"/>
          <s v="13"/>
          <s v="14"/>
          <s v="15"/>
          <s v="16"/>
          <s v="17"/>
          <s v="18"/>
          <s v="19"/>
          <s v="20"/>
          <s v="21"/>
          <s v="22"/>
          <s v="23"/>
          <s v="&gt;20/01/2025"/>
        </groupItems>
      </fieldGroup>
    </cacheField>
    <cacheField name="Días (date)" numFmtId="0" databaseField="0">
      <fieldGroup base="18">
        <rangePr groupBy="days" startDate="2025-01-16T17:40:39" endDate="2025-01-20T20:13:42"/>
        <groupItems count="368">
          <s v="&lt;16/01/2025"/>
          <s v="01-ene"/>
          <s v="02-ene"/>
          <s v="03-ene"/>
          <s v="04-ene"/>
          <s v="05-ene"/>
          <s v="06-ene"/>
          <s v="07-ene"/>
          <s v="08-ene"/>
          <s v="09-ene"/>
          <s v="10-ene"/>
          <s v="11-ene"/>
          <s v="12-ene"/>
          <s v="13-ene"/>
          <s v="14-ene"/>
          <s v="15-ene"/>
          <s v="16-ene"/>
          <s v="17-ene"/>
          <s v="18-ene"/>
          <s v="19-ene"/>
          <s v="20-ene"/>
          <s v="21-ene"/>
          <s v="22-ene"/>
          <s v="23-ene"/>
          <s v="24-ene"/>
          <s v="25-ene"/>
          <s v="26-ene"/>
          <s v="27-ene"/>
          <s v="28-ene"/>
          <s v="29-ene"/>
          <s v="30-ene"/>
          <s v="31-ene"/>
          <s v="01-feb"/>
          <s v="02-feb"/>
          <s v="03-feb"/>
          <s v="04-feb"/>
          <s v="05-feb"/>
          <s v="06-feb"/>
          <s v="07-feb"/>
          <s v="08-feb"/>
          <s v="0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01-mar"/>
          <s v="02-mar"/>
          <s v="03-mar"/>
          <s v="04-mar"/>
          <s v="05-mar"/>
          <s v="06-mar"/>
          <s v="07-mar"/>
          <s v="08-mar"/>
          <s v="0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01-abr"/>
          <s v="02-abr"/>
          <s v="03-abr"/>
          <s v="04-abr"/>
          <s v="05-abr"/>
          <s v="06-abr"/>
          <s v="07-abr"/>
          <s v="08-abr"/>
          <s v="09-abr"/>
          <s v="10-abr"/>
          <s v="11-abr"/>
          <s v="12-abr"/>
          <s v="13-abr"/>
          <s v="14-abr"/>
          <s v="15-abr"/>
          <s v="16-abr"/>
          <s v="17-abr"/>
          <s v="18-abr"/>
          <s v="19-abr"/>
          <s v="20-abr"/>
          <s v="21-abr"/>
          <s v="22-abr"/>
          <s v="23-abr"/>
          <s v="24-abr"/>
          <s v="25-abr"/>
          <s v="26-abr"/>
          <s v="27-abr"/>
          <s v="28-abr"/>
          <s v="29-abr"/>
          <s v="30-abr"/>
          <s v="01-may"/>
          <s v="02-may"/>
          <s v="03-may"/>
          <s v="04-may"/>
          <s v="05-may"/>
          <s v="06-may"/>
          <s v="07-may"/>
          <s v="08-may"/>
          <s v="0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01-jun"/>
          <s v="02-jun"/>
          <s v="03-jun"/>
          <s v="04-jun"/>
          <s v="05-jun"/>
          <s v="06-jun"/>
          <s v="07-jun"/>
          <s v="08-jun"/>
          <s v="0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01-jul"/>
          <s v="02-jul"/>
          <s v="03-jul"/>
          <s v="04-jul"/>
          <s v="05-jul"/>
          <s v="06-jul"/>
          <s v="07-jul"/>
          <s v="08-jul"/>
          <s v="0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01-ago"/>
          <s v="02-ago"/>
          <s v="03-ago"/>
          <s v="04-ago"/>
          <s v="05-ago"/>
          <s v="06-ago"/>
          <s v="07-ago"/>
          <s v="08-ago"/>
          <s v="09-ago"/>
          <s v="10-ago"/>
          <s v="11-ago"/>
          <s v="12-ago"/>
          <s v="13-ago"/>
          <s v="14-ago"/>
          <s v="15-ago"/>
          <s v="16-ago"/>
          <s v="17-ago"/>
          <s v="18-ago"/>
          <s v="19-ago"/>
          <s v="20-ago"/>
          <s v="21-ago"/>
          <s v="22-ago"/>
          <s v="23-ago"/>
          <s v="24-ago"/>
          <s v="25-ago"/>
          <s v="26-ago"/>
          <s v="27-ago"/>
          <s v="28-ago"/>
          <s v="29-ago"/>
          <s v="30-ago"/>
          <s v="31-ago"/>
          <s v="01-sep"/>
          <s v="02-sep"/>
          <s v="03-sep"/>
          <s v="04-sep"/>
          <s v="05-sep"/>
          <s v="06-sep"/>
          <s v="07-sep"/>
          <s v="08-sep"/>
          <s v="0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01-oct"/>
          <s v="02-oct"/>
          <s v="03-oct"/>
          <s v="04-oct"/>
          <s v="05-oct"/>
          <s v="06-oct"/>
          <s v="07-oct"/>
          <s v="08-oct"/>
          <s v="0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ic"/>
          <s v="02-dic"/>
          <s v="03-dic"/>
          <s v="04-dic"/>
          <s v="05-dic"/>
          <s v="06-dic"/>
          <s v="07-dic"/>
          <s v="08-dic"/>
          <s v="09-dic"/>
          <s v="10-dic"/>
          <s v="11-dic"/>
          <s v="12-dic"/>
          <s v="13-dic"/>
          <s v="14-dic"/>
          <s v="15-dic"/>
          <s v="16-dic"/>
          <s v="17-dic"/>
          <s v="18-dic"/>
          <s v="19-dic"/>
          <s v="20-dic"/>
          <s v="21-dic"/>
          <s v="22-dic"/>
          <s v="23-dic"/>
          <s v="24-dic"/>
          <s v="25-dic"/>
          <s v="26-dic"/>
          <s v="27-dic"/>
          <s v="28-dic"/>
          <s v="29-dic"/>
          <s v="30-dic"/>
          <s v="31-dic"/>
          <s v="&gt;20/01/20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Leiva Torreiro" refreshedDate="45678.019927662041" createdVersion="8" refreshedVersion="8" minRefreshableVersion="3" recordCount="167" xr:uid="{A58AF90C-0A7E-416F-9513-36267FE41AF3}">
  <cacheSource type="worksheet">
    <worksheetSource ref="B1:C1048576" sheet="Outros"/>
  </cacheSource>
  <cacheFields count="2">
    <cacheField name="Altura" numFmtId="2">
      <sharedItems containsString="0" containsBlank="1" containsNumber="1" containsInteger="1" minValue="0" maxValue="25" count="11">
        <n v="8"/>
        <n v="25"/>
        <n v="15"/>
        <n v="10"/>
        <n v="23"/>
        <n v="0"/>
        <n v="3"/>
        <n v="12"/>
        <n v="4"/>
        <n v="2"/>
        <m/>
      </sharedItems>
    </cacheField>
    <cacheField name="Grosor de tronco" numFmtId="0">
      <sharedItems containsBlank="1" count="6">
        <s v=" 03 - Entre 40 e 60 cm"/>
        <s v=" 04 - Máis de 60 cm"/>
        <s v=" 02 - Entre 20 e 40 cm"/>
        <s v=" 01 - Menos de 20 cm"/>
        <s v=" 05 - Varios troncos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3">
  <r>
    <n v="1737045639778"/>
    <n v="1736973352241"/>
    <s v="1736973340997.webp"/>
    <n v="1736975236075"/>
    <n v="430083245"/>
    <n v="-75553306"/>
    <s v="Puente"/>
    <n v="916"/>
    <n v="1024"/>
    <n v="100"/>
    <s v="Clear"/>
    <n v="239"/>
    <n v="1"/>
    <n v="1737044715086"/>
    <x v="0"/>
    <s v="[]"/>
    <s v="Árbores senlleiras"/>
    <x v="0"/>
    <x v="0"/>
    <x v="0"/>
    <x v="0"/>
    <x v="0"/>
    <x v="0"/>
    <x v="0"/>
    <x v="0"/>
    <s v="https://peneira.cesga.es/app/uploads/1737045718620.webp"/>
    <x v="0"/>
    <x v="0"/>
  </r>
  <r>
    <n v="1737099612162"/>
    <n v="1736973352241"/>
    <s v="1736973340997.webp"/>
    <n v="1736975236075"/>
    <n v="4300589196006522"/>
    <n v="-7559441328048707"/>
    <s v="Puente"/>
    <n v="-101"/>
    <n v="1030"/>
    <n v="100"/>
    <s v="Clear"/>
    <n v="128"/>
    <n v="1"/>
    <n v="1737044352554"/>
    <x v="1"/>
    <s v="[]"/>
    <s v="Árbores senlleiras"/>
    <x v="0"/>
    <x v="1"/>
    <x v="1"/>
    <x v="1"/>
    <x v="1"/>
    <x v="0"/>
    <x v="1"/>
    <x v="1"/>
    <s v="https://peneira.cesga.es/app/uploads/1737100126607.webp"/>
    <x v="1"/>
    <x v="0"/>
  </r>
  <r>
    <n v="1737189796399"/>
    <n v="1736973352241"/>
    <s v="1736973340997.webp"/>
    <n v="1736975236075"/>
    <n v="430061770749345"/>
    <n v="-7559572756290437"/>
    <s v="Puente"/>
    <n v="-13"/>
    <n v="1030"/>
    <n v="100"/>
    <s v="Clear"/>
    <n v="111"/>
    <n v="1"/>
    <n v="1736975845171"/>
    <x v="2"/>
    <s v="[]"/>
    <s v="Árbores senlleiras"/>
    <x v="0"/>
    <x v="2"/>
    <x v="0"/>
    <x v="2"/>
    <x v="2"/>
    <x v="0"/>
    <x v="0"/>
    <x v="2"/>
    <s v="https://peneira.cesga.es/app/uploads/1737190316265.webp"/>
    <x v="2"/>
    <x v="0"/>
  </r>
  <r>
    <n v="1737190993733"/>
    <n v="1736973352241"/>
    <s v="1736973340997.webp"/>
    <n v="1736975236075"/>
    <n v="4300621238095717"/>
    <n v="-7559698820114137"/>
    <s v="Puente"/>
    <n v="-11"/>
    <n v="1030"/>
    <n v="100"/>
    <s v="Clear"/>
    <n v="111"/>
    <n v="1"/>
    <n v="1736975845171"/>
    <x v="2"/>
    <s v="[]"/>
    <s v="Árbores senlleiras"/>
    <x v="0"/>
    <x v="3"/>
    <x v="1"/>
    <x v="1"/>
    <x v="3"/>
    <x v="0"/>
    <x v="0"/>
    <x v="3"/>
    <s v="https://peneira.cesga.es/app/uploads/1737191301256.webp"/>
    <x v="3"/>
    <x v="0"/>
  </r>
  <r>
    <n v="1737200905732"/>
    <n v="1736973352241"/>
    <s v="1736973340997.webp"/>
    <n v="1736975236075"/>
    <n v="4300611430862192"/>
    <n v="-7.5595781207084672E+16"/>
    <s v="Puente"/>
    <n v="677"/>
    <n v="1027"/>
    <n v="100"/>
    <s v="Clear"/>
    <n v="129"/>
    <n v="1"/>
    <n v="1736975845171"/>
    <x v="2"/>
    <s v="[]"/>
    <s v="Árbores senlleiras"/>
    <x v="0"/>
    <x v="4"/>
    <x v="0"/>
    <x v="2"/>
    <x v="4"/>
    <x v="1"/>
    <x v="1"/>
    <x v="4"/>
    <s v="https://peneira.cesga.es/app/uploads/1737201173295.webp"/>
    <x v="4"/>
    <x v="0"/>
  </r>
  <r>
    <n v="1737217991621"/>
    <n v="1736973352241"/>
    <s v="1736973340997.webp"/>
    <n v="1736976742088"/>
    <n v="4.3132058970510264E+16"/>
    <n v="-7113647460937501"/>
    <s v="Fonsagrada, A"/>
    <n v="925"/>
    <n v="1024"/>
    <n v="67"/>
    <s v="Clear"/>
    <n v="28"/>
    <n v="1"/>
    <n v="1736975865288"/>
    <x v="3"/>
    <s v="[]"/>
    <s v="Árbores senlleiras"/>
    <x v="0"/>
    <x v="5"/>
    <x v="0"/>
    <x v="2"/>
    <x v="5"/>
    <x v="2"/>
    <x v="0"/>
    <x v="5"/>
    <s v="https://peneira.cesga.es/app/uploads/1737218226009.webp"/>
    <x v="5"/>
    <x v="0"/>
  </r>
  <r>
    <n v="1737218306258"/>
    <n v="1736973352241"/>
    <s v="1736973340997.webp"/>
    <n v="1736976742088"/>
    <n v="4.3149644487803504E+16"/>
    <n v="-7155224382417738"/>
    <s v="Santalla"/>
    <n v="917"/>
    <n v="1024"/>
    <n v="68"/>
    <s v="Clear"/>
    <n v="15"/>
    <n v="1"/>
    <n v="1736975865288"/>
    <x v="3"/>
    <s v="[]"/>
    <s v="Árbores senlleiras"/>
    <x v="0"/>
    <x v="6"/>
    <x v="1"/>
    <x v="3"/>
    <x v="5"/>
    <x v="2"/>
    <x v="2"/>
    <x v="6"/>
    <s v="https://peneira.cesga.es/app/uploads/1737218434602.webp"/>
    <x v="6"/>
    <x v="1"/>
  </r>
  <r>
    <n v="1737218635756"/>
    <n v="1736973352241"/>
    <s v="1736973340997.webp"/>
    <n v="1736976742088"/>
    <n v="4315360247702301"/>
    <n v="-7123947143554688"/>
    <s v="Fonsagrada, A"/>
    <n v="1026"/>
    <n v="1024"/>
    <n v="67"/>
    <s v="Clear"/>
    <n v="22"/>
    <n v="1"/>
    <n v="1736975865288"/>
    <x v="3"/>
    <s v="[]"/>
    <s v="Árbores senlleiras"/>
    <x v="0"/>
    <x v="7"/>
    <x v="0"/>
    <x v="1"/>
    <x v="5"/>
    <x v="0"/>
    <x v="2"/>
    <x v="7"/>
    <s v="https://peneira.cesga.es/app/uploads/1737218752195.webp"/>
    <x v="7"/>
    <x v="0"/>
  </r>
  <r>
    <n v="1737218846516"/>
    <n v="1736973352241"/>
    <s v="1736973340997.webp"/>
    <n v="1736976742088"/>
    <n v="4.3153101551466384E+16"/>
    <n v="-7142486572265626"/>
    <s v="Santalla"/>
    <n v="938"/>
    <n v="1024"/>
    <n v="68"/>
    <s v="Clear"/>
    <n v="15"/>
    <n v="1"/>
    <n v="1736975865288"/>
    <x v="3"/>
    <s v="[]"/>
    <s v="Árbores senlleiras"/>
    <x v="0"/>
    <x v="8"/>
    <x v="1"/>
    <x v="1"/>
    <x v="5"/>
    <x v="2"/>
    <x v="1"/>
    <x v="8"/>
    <s v="https://peneira.cesga.es/app/uploads/1737218933679.webp"/>
    <x v="8"/>
    <x v="0"/>
  </r>
  <r>
    <n v="1737218971834"/>
    <n v="1736973352241"/>
    <s v="1736973340997.webp"/>
    <n v="1736976742088"/>
    <n v="4316912913272099"/>
    <n v="-7126007080078126"/>
    <s v="Fonsagrada, A"/>
    <n v="999"/>
    <n v="1024"/>
    <n v="67"/>
    <s v="Clear"/>
    <n v="22"/>
    <n v="1"/>
    <n v="1736975865288"/>
    <x v="3"/>
    <s v="[]"/>
    <s v="Árbores senlleiras"/>
    <x v="0"/>
    <x v="9"/>
    <x v="0"/>
    <x v="1"/>
    <x v="5"/>
    <x v="0"/>
    <x v="1"/>
    <x v="9"/>
    <s v="https://peneira.cesga.es/app/uploads/1737219051417.webp"/>
    <x v="9"/>
    <x v="0"/>
  </r>
  <r>
    <n v="1737219151891"/>
    <n v="1736973352241"/>
    <s v="1736973340997.webp"/>
    <n v="1736976742088"/>
    <n v="4316512263158296"/>
    <n v="-7102661132812501"/>
    <s v="Fonsagrada, A"/>
    <n v="547"/>
    <n v="1024"/>
    <n v="67"/>
    <s v="Clear"/>
    <n v="22"/>
    <n v="1"/>
    <n v="1736975865288"/>
    <x v="3"/>
    <s v="[]"/>
    <s v="Árbores senlleiras"/>
    <x v="0"/>
    <x v="10"/>
    <x v="0"/>
    <x v="2"/>
    <x v="5"/>
    <x v="0"/>
    <x v="1"/>
    <x v="10"/>
    <s v="https://peneira.cesga.es/app/uploads/1737219281215.webp"/>
    <x v="10"/>
    <x v="0"/>
  </r>
  <r>
    <n v="1737219429646"/>
    <n v="1736973352241"/>
    <s v="1736973340997.webp"/>
    <n v="1736976742088"/>
    <n v="4.316161672752104E+16"/>
    <n v="-7088928222656251"/>
    <s v="Fonsagrada, A"/>
    <n v="469"/>
    <n v="1024"/>
    <n v="66"/>
    <s v="Clear"/>
    <n v="29"/>
    <n v="1"/>
    <n v="1736975865288"/>
    <x v="3"/>
    <s v="[]"/>
    <s v="Árbores senlleiras"/>
    <x v="0"/>
    <x v="11"/>
    <x v="1"/>
    <x v="2"/>
    <x v="5"/>
    <x v="0"/>
    <x v="0"/>
    <x v="11"/>
    <s v="undefined"/>
    <x v="11"/>
    <x v="0"/>
  </r>
  <r>
    <n v="1737219745159"/>
    <n v="1736973352241"/>
    <s v="1736973340997.webp"/>
    <n v="1736976742088"/>
    <n v="431430821780996"/>
    <n v="-7123260498046876"/>
    <s v="Pol"/>
    <n v="481"/>
    <n v="1024"/>
    <n v="70"/>
    <s v="Clear"/>
    <n v="5"/>
    <n v="1"/>
    <n v="1736975865288"/>
    <x v="3"/>
    <s v="[]"/>
    <s v="Árbores senlleiras"/>
    <x v="0"/>
    <x v="12"/>
    <x v="0"/>
    <x v="1"/>
    <x v="5"/>
    <x v="3"/>
    <x v="3"/>
    <x v="12"/>
    <s v="https://peneira.cesga.es/app/uploads/1737219790005.webp"/>
    <x v="12"/>
    <x v="0"/>
  </r>
  <r>
    <n v="1737219923623"/>
    <n v="1736973352241"/>
    <s v="1736973340997.webp"/>
    <n v="1736976742088"/>
    <n v="4.3141078106345864E+16"/>
    <n v="-7126007080078126"/>
    <s v="Fonsagrada, A"/>
    <n v="422"/>
    <n v="1024"/>
    <n v="67"/>
    <s v="Clear"/>
    <n v="28"/>
    <n v="1"/>
    <n v="1736975865288"/>
    <x v="3"/>
    <s v="[]"/>
    <s v="Árbores senlleiras"/>
    <x v="0"/>
    <x v="13"/>
    <x v="0"/>
    <x v="1"/>
    <x v="5"/>
    <x v="3"/>
    <x v="2"/>
    <x v="13"/>
    <s v="https://peneira.cesga.es/app/uploads/1737220020655.webp"/>
    <x v="13"/>
    <x v="0"/>
  </r>
  <r>
    <n v="1737220237362"/>
    <n v="1736973352241"/>
    <s v="1736973340997.webp"/>
    <n v="1736976742088"/>
    <n v="4314007604583419"/>
    <n v="-7101974487304688"/>
    <s v="Fonsagrada, A"/>
    <n v="422"/>
    <n v="1024"/>
    <n v="67"/>
    <s v="Clear"/>
    <n v="28"/>
    <n v="1"/>
    <n v="1736975865288"/>
    <x v="3"/>
    <s v="[]"/>
    <s v="Árbores senlleiras"/>
    <x v="0"/>
    <x v="14"/>
    <x v="1"/>
    <x v="3"/>
    <x v="5"/>
    <x v="2"/>
    <x v="3"/>
    <x v="14"/>
    <s v="https://peneira.cesga.es/app/uploads/1737220314578.webp"/>
    <x v="14"/>
    <x v="0"/>
  </r>
  <r>
    <n v="1737289144770"/>
    <n v="1736973352241"/>
    <s v="1736973340997.webp"/>
    <n v="1736975236075"/>
    <n v="4.3006343797640944E+16"/>
    <n v="-7559216022491455"/>
    <s v="Puente"/>
    <n v="566"/>
    <n v="1018"/>
    <n v="100"/>
    <s v="Clouds"/>
    <n v="142"/>
    <n v="1"/>
    <n v="1736975845171"/>
    <x v="2"/>
    <s v="[]"/>
    <s v="Árbores senlleiras"/>
    <x v="0"/>
    <x v="15"/>
    <x v="0"/>
    <x v="1"/>
    <x v="6"/>
    <x v="2"/>
    <x v="3"/>
    <x v="15"/>
    <s v="https://peneira.cesga.es/app/uploads/1737289400375.webp"/>
    <x v="15"/>
    <x v="0"/>
  </r>
  <r>
    <n v="1737290131175"/>
    <n v="1736973352241"/>
    <s v="1736973340997.webp"/>
    <n v="1736976742088"/>
    <n v="428757203"/>
    <n v="-85553702"/>
    <s v=""/>
    <m/>
    <m/>
    <m/>
    <s v=""/>
    <m/>
    <n v="1"/>
    <n v="1736975952011"/>
    <x v="4"/>
    <s v="[]"/>
    <s v="Árbores senlleiras"/>
    <x v="0"/>
    <x v="16"/>
    <x v="0"/>
    <x v="2"/>
    <x v="5"/>
    <x v="1"/>
    <x v="1"/>
    <x v="16"/>
    <s v="https://peneira.cesga.es/app/uploads/1737290322126.webp"/>
    <x v="16"/>
    <x v="0"/>
  </r>
  <r>
    <n v="1737291382229"/>
    <n v="1736973352241"/>
    <s v="1736973340997.webp"/>
    <n v="1736975236075"/>
    <n v="428757203"/>
    <n v="-85553702"/>
    <s v=""/>
    <m/>
    <m/>
    <m/>
    <s v=""/>
    <m/>
    <n v="1"/>
    <n v="1736975515887"/>
    <x v="5"/>
    <s v="[]"/>
    <s v="Árbores senlleiras"/>
    <x v="0"/>
    <x v="17"/>
    <x v="2"/>
    <x v="1"/>
    <x v="2"/>
    <x v="4"/>
    <x v="0"/>
    <x v="17"/>
    <s v="https://peneira.cesga.es/app/uploads/1737291433308.webp"/>
    <x v="17"/>
    <x v="0"/>
  </r>
  <r>
    <n v="1737291538305"/>
    <n v="1736973352241"/>
    <s v="1736973340997.webp"/>
    <n v="1736975236075"/>
    <n v="428757203"/>
    <n v="-85553702"/>
    <s v=""/>
    <m/>
    <m/>
    <m/>
    <s v=""/>
    <m/>
    <n v="1"/>
    <n v="1736975515887"/>
    <x v="5"/>
    <s v="[]"/>
    <s v="Árbores senlleiras"/>
    <x v="0"/>
    <x v="18"/>
    <x v="0"/>
    <x v="4"/>
    <x v="7"/>
    <x v="3"/>
    <x v="1"/>
    <x v="18"/>
    <s v="https://peneira.cesga.es/app/uploads/1737291774281.webp"/>
    <x v="18"/>
    <x v="0"/>
  </r>
  <r>
    <n v="1737291873911"/>
    <n v="1736973352241"/>
    <s v="1736973340997.webp"/>
    <n v="1736976742088"/>
    <n v="4313871525880835"/>
    <n v="-735965613480168"/>
    <s v="Pol"/>
    <n v="59"/>
    <n v="1017"/>
    <n v="98"/>
    <s v="Rain"/>
    <n v="179"/>
    <n v="1"/>
    <n v="1736975515887"/>
    <x v="5"/>
    <s v="[]"/>
    <s v="Árbores senlleiras"/>
    <x v="0"/>
    <x v="19"/>
    <x v="1"/>
    <x v="1"/>
    <x v="5"/>
    <x v="3"/>
    <x v="1"/>
    <x v="8"/>
    <s v="https://peneira.cesga.es/app/uploads/1737292054825.webp"/>
    <x v="8"/>
    <x v="2"/>
  </r>
  <r>
    <n v="1737292138022"/>
    <n v="1736973352241"/>
    <s v="1736973340997.webp"/>
    <n v="1736976742088"/>
    <n v="4.3132545808295304E+16"/>
    <n v="-7351586443938308"/>
    <s v="Pol"/>
    <n v="679"/>
    <n v="1017"/>
    <n v="100"/>
    <s v="Rain"/>
    <n v="313"/>
    <n v="1"/>
    <n v="1736975515887"/>
    <x v="5"/>
    <s v="[]"/>
    <s v="Árbores senlleiras"/>
    <x v="0"/>
    <x v="20"/>
    <x v="0"/>
    <x v="1"/>
    <x v="5"/>
    <x v="0"/>
    <x v="0"/>
    <x v="19"/>
    <s v="https://peneira.cesga.es/app/uploads/1737292617865.webp"/>
    <x v="19"/>
    <x v="3"/>
  </r>
  <r>
    <n v="1737292697622"/>
    <n v="1736973352241"/>
    <s v="1736973340997.webp"/>
    <n v="1736976742088"/>
    <n v="4.3128835486266624E+16"/>
    <n v="-7346465655519388"/>
    <s v="Pol"/>
    <n v="62"/>
    <n v="1017"/>
    <n v="100"/>
    <s v="Rain"/>
    <n v="179"/>
    <n v="1"/>
    <n v="1736975515887"/>
    <x v="5"/>
    <s v="[]"/>
    <s v="Árbores senlleiras"/>
    <x v="0"/>
    <x v="21"/>
    <x v="0"/>
    <x v="1"/>
    <x v="5"/>
    <x v="0"/>
    <x v="2"/>
    <x v="20"/>
    <s v="https://peneira.cesga.es/app/uploads/1737292955004.webp"/>
    <x v="7"/>
    <x v="4"/>
  </r>
  <r>
    <n v="1737295295314"/>
    <n v="1736973352241"/>
    <s v="1736973340997.webp"/>
    <n v="1736975236075"/>
    <n v="37183501483628"/>
    <n v="-6979322433471681"/>
    <s v="Punta Umbría"/>
    <n v="1403"/>
    <n v="1021"/>
    <n v="51"/>
    <s v="Clouds"/>
    <n v="279"/>
    <n v="1"/>
    <n v="1736975692195"/>
    <x v="6"/>
    <s v="[]"/>
    <s v="Árbores senlleiras"/>
    <x v="0"/>
    <x v="22"/>
    <x v="0"/>
    <x v="2"/>
    <x v="5"/>
    <x v="1"/>
    <x v="1"/>
    <x v="21"/>
    <s v="https://peneira.cesga.es/app/uploads/1737295475402.webp"/>
    <x v="20"/>
    <x v="0"/>
  </r>
  <r>
    <n v="1737303196554"/>
    <n v="1736973352241"/>
    <s v="1736973340997.webp"/>
    <n v="1736976742088"/>
    <n v="4300474372823475"/>
    <n v="-7533124411002964"/>
    <s v="Lugo"/>
    <n v="703"/>
    <n v="1014"/>
    <n v="100"/>
    <s v="Clouds"/>
    <n v="157"/>
    <n v="1"/>
    <n v="1736975649384"/>
    <x v="7"/>
    <s v="[]"/>
    <s v="Árbores senlleiras"/>
    <x v="0"/>
    <x v="23"/>
    <x v="0"/>
    <x v="3"/>
    <x v="5"/>
    <x v="4"/>
    <x v="2"/>
    <x v="22"/>
    <s v="https://peneira.cesga.es/app/uploads/1737303269796.webp"/>
    <x v="21"/>
    <x v="0"/>
  </r>
  <r>
    <n v="1737303744299"/>
    <n v="1736973352241"/>
    <s v="1736973340997.webp"/>
    <n v="1736975236075"/>
    <n v="4300484288468344"/>
    <n v="-7533205537703767"/>
    <s v="Lugo"/>
    <n v="703"/>
    <n v="1014"/>
    <n v="100"/>
    <s v="Clouds"/>
    <n v="157"/>
    <n v="1"/>
    <n v="1736975649384"/>
    <x v="7"/>
    <s v="[]"/>
    <s v="Árbores senlleiras"/>
    <x v="0"/>
    <x v="24"/>
    <x v="0"/>
    <x v="3"/>
    <x v="5"/>
    <x v="3"/>
    <x v="2"/>
    <x v="23"/>
    <s v="https://peneira.cesga.es/app/uploads/1737303808991.webp"/>
    <x v="22"/>
    <x v="0"/>
  </r>
  <r>
    <n v="1737303958995"/>
    <n v="1736973352241"/>
    <s v="1736973340997.webp"/>
    <n v="1736975236075"/>
    <n v="4.3004813804331232E+16"/>
    <n v="-7533208150423628"/>
    <s v="Lugo"/>
    <n v="703"/>
    <n v="1014"/>
    <n v="100"/>
    <s v="Clouds"/>
    <n v="74"/>
    <n v="1"/>
    <n v="1736975649384"/>
    <x v="7"/>
    <s v="[]"/>
    <s v="Árbores senlleiras"/>
    <x v="0"/>
    <x v="25"/>
    <x v="0"/>
    <x v="1"/>
    <x v="5"/>
    <x v="3"/>
    <x v="3"/>
    <x v="24"/>
    <s v="https://peneira.cesga.es/app/uploads/1737304122014.webp"/>
    <x v="23"/>
    <x v="0"/>
  </r>
  <r>
    <n v="1737304706237"/>
    <n v="1736973352241"/>
    <s v="1736973340997.webp"/>
    <n v="1736975236075"/>
    <n v="4299524583155062"/>
    <n v="-7538638726923933"/>
    <s v="Puente"/>
    <n v="636"/>
    <n v="1014"/>
    <n v="100"/>
    <s v="Rain"/>
    <n v="74"/>
    <n v="1"/>
    <n v="1736975649384"/>
    <x v="7"/>
    <s v="[]"/>
    <s v="Árbores senlleiras"/>
    <x v="0"/>
    <x v="26"/>
    <x v="0"/>
    <x v="2"/>
    <x v="5"/>
    <x v="4"/>
    <x v="0"/>
    <x v="25"/>
    <s v="https://peneira.cesga.es/app/uploads/1737304863500.webp"/>
    <x v="8"/>
    <x v="0"/>
  </r>
  <r>
    <n v="1737304920587"/>
    <n v="1736973352241"/>
    <s v="1736973340997.webp"/>
    <n v="1736975236075"/>
    <n v="4299503384150311"/>
    <n v="-7542474595730117"/>
    <s v="Puente"/>
    <n v="634"/>
    <n v="1014"/>
    <n v="100"/>
    <s v="Rain"/>
    <n v="74"/>
    <n v="1"/>
    <n v="1736975649384"/>
    <x v="7"/>
    <s v="[]"/>
    <s v="Árbores senlleiras"/>
    <x v="0"/>
    <x v="27"/>
    <x v="0"/>
    <x v="2"/>
    <x v="5"/>
    <x v="2"/>
    <x v="0"/>
    <x v="9"/>
    <s v="https://peneira.cesga.es/app/uploads/1737305653062.webp"/>
    <x v="24"/>
    <x v="0"/>
  </r>
  <r>
    <n v="1737305793409"/>
    <n v="1736973352241"/>
    <s v="1736973340997.webp"/>
    <n v="1736975236075"/>
    <n v="4299502840770589"/>
    <n v="-7542490431210272"/>
    <s v="Puente"/>
    <n v="634"/>
    <n v="1014"/>
    <n v="100"/>
    <s v="Rain"/>
    <n v="74"/>
    <n v="1"/>
    <n v="1736975649384"/>
    <x v="7"/>
    <s v="[]"/>
    <s v="Árbores senlleiras"/>
    <x v="0"/>
    <x v="28"/>
    <x v="0"/>
    <x v="2"/>
    <x v="5"/>
    <x v="4"/>
    <x v="0"/>
    <x v="26"/>
    <s v="https://peneira.cesga.es/app/uploads/1737305881971.webp"/>
    <x v="25"/>
    <x v="0"/>
  </r>
  <r>
    <n v="1737306067161"/>
    <n v="1736973352241"/>
    <s v="1736973340997.webp"/>
    <n v="1736975236075"/>
    <n v="4.2994972158546128E+16"/>
    <n v="-7546849003067525"/>
    <s v="Puente"/>
    <n v="638"/>
    <n v="1014"/>
    <n v="100"/>
    <s v="Rain"/>
    <n v="74"/>
    <n v="1"/>
    <n v="1736975649384"/>
    <x v="7"/>
    <s v="[]"/>
    <s v="Árbores senlleiras"/>
    <x v="0"/>
    <x v="29"/>
    <x v="0"/>
    <x v="2"/>
    <x v="5"/>
    <x v="1"/>
    <x v="0"/>
    <x v="27"/>
    <s v="https://peneira.cesga.es/app/uploads/1737306161457.webp"/>
    <x v="26"/>
    <x v="0"/>
  </r>
  <r>
    <n v="1737306320740"/>
    <n v="1736973352241"/>
    <s v="1736973340997.webp"/>
    <n v="1736975236075"/>
    <n v="4.2992933069139408E+16"/>
    <n v="-7550553675627208"/>
    <s v="Puente"/>
    <n v="654"/>
    <n v="1014"/>
    <n v="100"/>
    <s v="Rain"/>
    <n v="74"/>
    <n v="1"/>
    <n v="1736975649384"/>
    <x v="7"/>
    <s v="[]"/>
    <s v="Árbores senlleiras"/>
    <x v="0"/>
    <x v="30"/>
    <x v="0"/>
    <x v="0"/>
    <x v="5"/>
    <x v="4"/>
    <x v="0"/>
    <x v="28"/>
    <s v="https://peneira.cesga.es/app/uploads/1737306510274.webp"/>
    <x v="27"/>
    <x v="0"/>
  </r>
  <r>
    <n v="1737307106849"/>
    <n v="1736973352241"/>
    <s v="1736973340997.webp"/>
    <n v="1736975236075"/>
    <n v="430081939317905"/>
    <n v="-7547241464554841"/>
    <s v="Puente"/>
    <n v="647"/>
    <n v="1014"/>
    <n v="100"/>
    <s v="Rain"/>
    <n v="67"/>
    <n v="1"/>
    <n v="1736975649384"/>
    <x v="7"/>
    <s v="[]"/>
    <s v="Árbores senlleiras"/>
    <x v="0"/>
    <x v="31"/>
    <x v="1"/>
    <x v="3"/>
    <x v="5"/>
    <x v="3"/>
    <x v="4"/>
    <x v="29"/>
    <s v="https://peneira.cesga.es/app/uploads/1737307507666.webp"/>
    <x v="28"/>
    <x v="0"/>
  </r>
  <r>
    <n v="1737308433179"/>
    <n v="1736973352241"/>
    <s v="1736973340997.webp"/>
    <n v="1736975236075"/>
    <n v="4301748671960517"/>
    <n v="-7.55727239105672E+16"/>
    <s v="Puente"/>
    <n v="611"/>
    <n v="1015"/>
    <n v="100"/>
    <s v="Clouds"/>
    <n v="2"/>
    <n v="1"/>
    <n v="1736975649384"/>
    <x v="7"/>
    <s v="[]"/>
    <s v="Árbores senlleiras"/>
    <x v="0"/>
    <x v="32"/>
    <x v="0"/>
    <x v="3"/>
    <x v="5"/>
    <x v="0"/>
    <x v="0"/>
    <x v="30"/>
    <s v="https://peneira.cesga.es/app/uploads/1737308773316.webp"/>
    <x v="29"/>
    <x v="0"/>
  </r>
  <r>
    <n v="1737308601508"/>
    <n v="1736973352241"/>
    <s v="1736973340997.webp"/>
    <n v="1736975236075"/>
    <n v="4.3055145411455088E+16"/>
    <n v="-760828177988213"/>
    <s v="Outeiro de Rei"/>
    <n v="616"/>
    <n v="1015"/>
    <n v="100"/>
    <s v="Rain"/>
    <n v="122"/>
    <n v="1"/>
    <n v="1737289674396"/>
    <x v="8"/>
    <s v="[]"/>
    <s v="Árbores senlleiras"/>
    <x v="0"/>
    <x v="33"/>
    <x v="1"/>
    <x v="1"/>
    <x v="5"/>
    <x v="0"/>
    <x v="2"/>
    <x v="1"/>
    <s v="https://peneira.cesga.es/app/uploads/1737308675105.webp"/>
    <x v="30"/>
    <x v="0"/>
  </r>
  <r>
    <n v="1737308940385"/>
    <n v="1736973352241"/>
    <s v="1736973340997.webp"/>
    <n v="1736975236075"/>
    <n v="4305773407461725"/>
    <n v="-7608437636732876"/>
    <s v="Outeiro de Rei"/>
    <n v="619"/>
    <n v="1015"/>
    <n v="100"/>
    <s v="Clouds"/>
    <n v="15"/>
    <n v="1"/>
    <n v="1737289674396"/>
    <x v="8"/>
    <s v="[]"/>
    <s v="Árbores senlleiras"/>
    <x v="0"/>
    <x v="34"/>
    <x v="1"/>
    <x v="3"/>
    <x v="5"/>
    <x v="2"/>
    <x v="2"/>
    <x v="31"/>
    <s v="https://peneira.cesga.es/app/uploads/1737309338785.webp"/>
    <x v="31"/>
    <x v="0"/>
  </r>
  <r>
    <n v="1737309411096"/>
    <n v="1736973352241"/>
    <s v="1736973340997.webp"/>
    <n v="1736976742088"/>
    <n v="4305904274343481"/>
    <n v="-7608246803283692"/>
    <s v="Outeiro de Rei"/>
    <n v="617"/>
    <n v="1015"/>
    <n v="100"/>
    <s v="Clouds"/>
    <n v="15"/>
    <n v="1"/>
    <n v="1737289674396"/>
    <x v="8"/>
    <s v="[]"/>
    <s v="Árbores senlleiras"/>
    <x v="0"/>
    <x v="35"/>
    <x v="0"/>
    <x v="2"/>
    <x v="5"/>
    <x v="4"/>
    <x v="1"/>
    <x v="32"/>
    <s v="https://peneira.cesga.es/app/uploads/1737309638086.webp"/>
    <x v="32"/>
    <x v="0"/>
  </r>
  <r>
    <n v="1737309879982"/>
    <n v="1736973352241"/>
    <s v="1736973340997.webp"/>
    <n v="1736976742088"/>
    <n v="4305805501774295"/>
    <n v="-7607882022857667"/>
    <s v="Outeiro de Rei"/>
    <n v="619"/>
    <n v="1015"/>
    <n v="100"/>
    <s v="Clouds"/>
    <n v="15"/>
    <n v="1"/>
    <n v="1737289674396"/>
    <x v="8"/>
    <s v="[]"/>
    <s v="Árbores senlleiras"/>
    <x v="0"/>
    <x v="36"/>
    <x v="1"/>
    <x v="1"/>
    <x v="5"/>
    <x v="0"/>
    <x v="1"/>
    <x v="33"/>
    <s v="https://peneira.cesga.es/app/uploads/1737310094054.webp"/>
    <x v="8"/>
    <x v="0"/>
  </r>
  <r>
    <n v="1737310558066"/>
    <n v="1736973352241"/>
    <s v="1736973340997.webp"/>
    <n v="1736975236075"/>
    <n v="4305675370405008"/>
    <n v="-7608708143234254"/>
    <s v="Outeiro de Rei"/>
    <n v="619"/>
    <n v="1015"/>
    <n v="100"/>
    <s v="Rain"/>
    <n v="15"/>
    <n v="1"/>
    <n v="1737289674396"/>
    <x v="8"/>
    <s v="[]"/>
    <s v="Árbores senlleiras"/>
    <x v="0"/>
    <x v="37"/>
    <x v="0"/>
    <x v="1"/>
    <x v="5"/>
    <x v="3"/>
    <x v="3"/>
    <x v="34"/>
    <s v="https://peneira.cesga.es/app/uploads/1737310771849.webp"/>
    <x v="33"/>
    <x v="0"/>
  </r>
  <r>
    <n v="1737311317715"/>
    <n v="1736973352241"/>
    <s v="1736973340997.webp"/>
    <n v="1736976742088"/>
    <n v="4305013695908394"/>
    <n v="-7599856853485108"/>
    <s v="Outeiro de Rei"/>
    <n v="656"/>
    <n v="1015"/>
    <n v="100"/>
    <s v="Clouds"/>
    <n v="13"/>
    <n v="1"/>
    <n v="1737289674396"/>
    <x v="8"/>
    <s v="[]"/>
    <s v="Árbores senlleiras"/>
    <x v="1"/>
    <x v="38"/>
    <x v="1"/>
    <x v="4"/>
    <x v="5"/>
    <x v="0"/>
    <x v="1"/>
    <x v="35"/>
    <s v="https://peneira.cesga.es/app/uploads/1737311747971.webp"/>
    <x v="8"/>
    <x v="0"/>
  </r>
  <r>
    <n v="1737313156350"/>
    <n v="1736973352241"/>
    <s v="1736973340997.webp"/>
    <n v="1736975236075"/>
    <n v="4300978210738359"/>
    <n v="-7552126944065094"/>
    <s v="Puente"/>
    <n v="677"/>
    <n v="1015"/>
    <n v="100"/>
    <s v="Rain"/>
    <n v="127"/>
    <n v="1"/>
    <n v="1737289674396"/>
    <x v="8"/>
    <s v="[]"/>
    <s v="Árbores senlleiras"/>
    <x v="1"/>
    <x v="39"/>
    <x v="0"/>
    <x v="2"/>
    <x v="5"/>
    <x v="4"/>
    <x v="1"/>
    <x v="36"/>
    <s v="https://peneira.cesga.es/app/uploads/1737313397630.webp"/>
    <x v="34"/>
    <x v="0"/>
  </r>
  <r>
    <n v="1737313645744"/>
    <n v="1736973352241"/>
    <s v="1736973340997.webp"/>
    <n v="1736976742088"/>
    <n v="4283645078414531"/>
    <n v="-7508468627929688"/>
    <s v="Páramo, O"/>
    <n v="696"/>
    <n v="1016"/>
    <n v="100"/>
    <s v="Rain"/>
    <n v="107"/>
    <n v="1"/>
    <n v="1736975999333"/>
    <x v="9"/>
    <s v="[]"/>
    <s v="Árbores senlleiras"/>
    <x v="1"/>
    <x v="40"/>
    <x v="1"/>
    <x v="3"/>
    <x v="5"/>
    <x v="0"/>
    <x v="1"/>
    <x v="37"/>
    <s v="https://peneira.cesga.es/app/uploads/1737313693995.webp"/>
    <x v="29"/>
    <x v="0"/>
  </r>
  <r>
    <n v="1737313542456"/>
    <n v="1736973352241"/>
    <s v="1736973340997.webp"/>
    <n v="1736975236075"/>
    <n v="4.3009760532737128E+16"/>
    <n v="-7552077323198319"/>
    <s v="Puente"/>
    <n v="683"/>
    <n v="1015"/>
    <n v="100"/>
    <s v="Clouds"/>
    <n v="127"/>
    <n v="1"/>
    <n v="1737289674396"/>
    <x v="8"/>
    <s v="[]"/>
    <s v="Árbores senlleiras"/>
    <x v="1"/>
    <x v="41"/>
    <x v="0"/>
    <x v="0"/>
    <x v="5"/>
    <x v="4"/>
    <x v="2"/>
    <x v="38"/>
    <s v="https://peneira.cesga.es/app/uploads/1737314002239.webp"/>
    <x v="35"/>
    <x v="0"/>
  </r>
  <r>
    <n v="1737314485867"/>
    <n v="1736973352241"/>
    <s v="1736973340997.webp"/>
    <n v="1736976742088"/>
    <n v="4283726899126991"/>
    <n v="-7508811950683595"/>
    <s v="Páramo, O"/>
    <n v="696"/>
    <n v="1016"/>
    <n v="100"/>
    <s v="Clouds"/>
    <n v="107"/>
    <n v="1"/>
    <n v="1736975999333"/>
    <x v="9"/>
    <s v="[]"/>
    <s v="Árbores senlleiras"/>
    <x v="1"/>
    <x v="42"/>
    <x v="1"/>
    <x v="1"/>
    <x v="5"/>
    <x v="2"/>
    <x v="2"/>
    <x v="6"/>
    <s v="https://peneira.cesga.es/app/uploads/1737314669282.webp"/>
    <x v="6"/>
    <x v="3"/>
  </r>
  <r>
    <n v="1737315186985"/>
    <n v="1736973352241"/>
    <s v="1736973340997.webp"/>
    <n v="1736976742088"/>
    <n v="4.2837331929830776E+16"/>
    <n v="-7.5086402893066416E+16"/>
    <s v="Páramo, O"/>
    <n v="685"/>
    <n v="1016"/>
    <n v="100"/>
    <s v="Rain"/>
    <n v="176"/>
    <n v="1"/>
    <n v="1736975999333"/>
    <x v="9"/>
    <s v="[]"/>
    <s v="Árbores senlleiras"/>
    <x v="1"/>
    <x v="43"/>
    <x v="1"/>
    <x v="3"/>
    <x v="5"/>
    <x v="0"/>
    <x v="0"/>
    <x v="39"/>
    <s v="https://peneira.cesga.es/app/uploads/1737315317052.webp"/>
    <x v="36"/>
    <x v="0"/>
  </r>
  <r>
    <n v="1737315333434"/>
    <n v="1736973352241"/>
    <s v="1736973340997.webp"/>
    <n v="1736975236075"/>
    <n v="4300974876474495"/>
    <n v="-7552092075347901"/>
    <s v="Puente"/>
    <n v="677"/>
    <n v="1016"/>
    <n v="100"/>
    <s v="Rain"/>
    <n v="155"/>
    <n v="1"/>
    <n v="1737289674396"/>
    <x v="8"/>
    <s v="[]"/>
    <s v="Árbores senlleiras"/>
    <x v="1"/>
    <x v="44"/>
    <x v="0"/>
    <x v="0"/>
    <x v="5"/>
    <x v="4"/>
    <x v="3"/>
    <x v="40"/>
    <s v="https://peneira.cesga.es/app/uploads/1737315505703.webp"/>
    <x v="37"/>
    <x v="0"/>
  </r>
  <r>
    <n v="1737315387477"/>
    <n v="1736973352241"/>
    <s v="1736973340997.webp"/>
    <n v="1736975236075"/>
    <n v="4283726899126991"/>
    <n v="-7508296966552735"/>
    <s v="Páramo, O"/>
    <n v="69"/>
    <n v="1016"/>
    <n v="100"/>
    <s v="Rain"/>
    <n v="175"/>
    <n v="1"/>
    <n v="1736975999333"/>
    <x v="9"/>
    <s v="[]"/>
    <s v="Árbores senlleiras"/>
    <x v="1"/>
    <x v="45"/>
    <x v="1"/>
    <x v="3"/>
    <x v="5"/>
    <x v="0"/>
    <x v="0"/>
    <x v="41"/>
    <s v="https://peneira.cesga.es/app/uploads/1737315563153.webp"/>
    <x v="38"/>
    <x v="0"/>
  </r>
  <r>
    <n v="1737315682388"/>
    <n v="1736973352241"/>
    <s v="1736973340997.webp"/>
    <n v="1736976742088"/>
    <n v="4283708017520275"/>
    <n v="-7508554458618165"/>
    <s v="Páramo, O"/>
    <n v="685"/>
    <n v="1016"/>
    <n v="100"/>
    <s v="Rain"/>
    <n v="176"/>
    <n v="1"/>
    <n v="1736975999333"/>
    <x v="9"/>
    <s v="[]"/>
    <s v="Árbores senlleiras"/>
    <x v="1"/>
    <x v="46"/>
    <x v="0"/>
    <x v="1"/>
    <x v="5"/>
    <x v="0"/>
    <x v="1"/>
    <x v="42"/>
    <s v="https://peneira.cesga.es/app/uploads/1737315809507.webp"/>
    <x v="7"/>
    <x v="0"/>
  </r>
  <r>
    <n v="1737315721167"/>
    <n v="1736973352241"/>
    <s v="1736973340997.webp"/>
    <n v="1736975236075"/>
    <n v="4.3009499675048208E+16"/>
    <n v="-7551984786987306"/>
    <s v="Puente"/>
    <n v="677"/>
    <n v="1016"/>
    <n v="100"/>
    <s v="Clouds"/>
    <n v="155"/>
    <n v="1"/>
    <n v="1737289674396"/>
    <x v="8"/>
    <s v="[]"/>
    <s v="Árbores senlleiras"/>
    <x v="1"/>
    <x v="47"/>
    <x v="0"/>
    <x v="2"/>
    <x v="5"/>
    <x v="1"/>
    <x v="1"/>
    <x v="4"/>
    <s v="https://peneira.cesga.es/app/uploads/1737315939418.webp"/>
    <x v="39"/>
    <x v="0"/>
  </r>
  <r>
    <n v="1737315911929"/>
    <n v="1736973352241"/>
    <s v="1736973340997.webp"/>
    <n v="1736976742088"/>
    <n v="4283726899126991"/>
    <n v="-7508966445922856"/>
    <s v="Páramo, O"/>
    <n v="696"/>
    <n v="1016"/>
    <n v="100"/>
    <s v="Rain"/>
    <n v="175"/>
    <n v="1"/>
    <n v="1736975999333"/>
    <x v="9"/>
    <s v="[]"/>
    <s v="Árbores senlleiras"/>
    <x v="1"/>
    <x v="48"/>
    <x v="1"/>
    <x v="1"/>
    <x v="5"/>
    <x v="0"/>
    <x v="1"/>
    <x v="43"/>
    <s v="https://peneira.cesga.es/app/uploads/1737316120316.webp"/>
    <x v="8"/>
    <x v="0"/>
  </r>
  <r>
    <n v="1737320529120"/>
    <n v="1736973352241"/>
    <s v="1736973340997.webp"/>
    <n v="1736975236075"/>
    <n v="4313306116240615"/>
    <n v="-734710693359375"/>
    <s v="Pol"/>
    <n v="675"/>
    <n v="1016"/>
    <n v="100"/>
    <s v="Clouds"/>
    <n v="141"/>
    <n v="1"/>
    <n v="1736975515887"/>
    <x v="5"/>
    <s v="[]"/>
    <s v="Árbores senlleiras"/>
    <x v="1"/>
    <x v="49"/>
    <x v="0"/>
    <x v="2"/>
    <x v="2"/>
    <x v="1"/>
    <x v="1"/>
    <x v="44"/>
    <s v="https://peneira.cesga.es/app/uploads/1737320691275.webp"/>
    <x v="34"/>
    <x v="0"/>
  </r>
  <r>
    <n v="1737320665950"/>
    <n v="1736973352241"/>
    <s v="1736973340997.webp"/>
    <n v="1736976742088"/>
    <n v="4300684518429585"/>
    <n v="-7552680760261891"/>
    <s v="Puente"/>
    <n v="663"/>
    <n v="1016"/>
    <n v="100"/>
    <s v="Clouds"/>
    <n v="136"/>
    <n v="1"/>
    <n v="1736976101150"/>
    <x v="10"/>
    <s v="[]"/>
    <s v="Árbores senlleiras"/>
    <x v="1"/>
    <x v="50"/>
    <x v="1"/>
    <x v="4"/>
    <x v="5"/>
    <x v="0"/>
    <x v="1"/>
    <x v="25"/>
    <s v="https://peneira.cesga.es/app/uploads/1737320979805.webp"/>
    <x v="40"/>
    <x v="5"/>
  </r>
  <r>
    <n v="1737321062230"/>
    <n v="1736973352241"/>
    <s v="1736973340997.webp"/>
    <n v="1736976742088"/>
    <n v="4300684518429585"/>
    <n v="-7552680760261891"/>
    <s v="Puente"/>
    <n v="663"/>
    <n v="1016"/>
    <n v="100"/>
    <s v="Clouds"/>
    <n v="136"/>
    <n v="1"/>
    <n v="1736976101150"/>
    <x v="10"/>
    <s v="[]"/>
    <s v="Árbores senlleiras"/>
    <x v="1"/>
    <x v="51"/>
    <x v="1"/>
    <x v="3"/>
    <x v="5"/>
    <x v="0"/>
    <x v="3"/>
    <x v="45"/>
    <s v="https://peneira.cesga.es/app/uploads/1737321389580.webp"/>
    <x v="14"/>
    <x v="5"/>
  </r>
  <r>
    <n v="1737321453353"/>
    <n v="1736973352241"/>
    <s v="1736973340997.webp"/>
    <n v="1736976742088"/>
    <n v="4300684518429585"/>
    <n v="-7552680760261891"/>
    <s v="Puente"/>
    <n v="663"/>
    <n v="1016"/>
    <n v="100"/>
    <s v="Clouds"/>
    <n v="136"/>
    <n v="1"/>
    <n v="1736976101150"/>
    <x v="10"/>
    <s v="[]"/>
    <s v="Árbores senlleiras"/>
    <x v="1"/>
    <x v="52"/>
    <x v="0"/>
    <x v="2"/>
    <x v="5"/>
    <x v="4"/>
    <x v="0"/>
    <x v="46"/>
    <s v="https://peneira.cesga.es/app/uploads/1737321984943.webp"/>
    <x v="41"/>
    <x v="5"/>
  </r>
  <r>
    <n v="1737322408453"/>
    <n v="1736973352241"/>
    <s v="1736973340997.webp"/>
    <n v="1736976742088"/>
    <n v="4300684518429585"/>
    <n v="-7552680760261891"/>
    <s v="Puente"/>
    <n v="663"/>
    <n v="1016"/>
    <n v="100"/>
    <s v="Clouds"/>
    <n v="171"/>
    <n v="1"/>
    <n v="1736976101150"/>
    <x v="10"/>
    <s v="[]"/>
    <s v="Árbores senlleiras"/>
    <x v="1"/>
    <x v="53"/>
    <x v="1"/>
    <x v="1"/>
    <x v="5"/>
    <x v="0"/>
    <x v="0"/>
    <x v="47"/>
    <s v="https://peneira.cesga.es/app/uploads/1737322729724.webp"/>
    <x v="42"/>
    <x v="5"/>
  </r>
  <r>
    <n v="1737385891227"/>
    <n v="1736973352241"/>
    <s v="1736973340997.webp"/>
    <n v="1736976742088"/>
    <n v="427084903162324"/>
    <n v="-7043147206240975"/>
    <s v="Acibo"/>
    <n v="705"/>
    <n v="1012"/>
    <n v="84"/>
    <s v="Clouds"/>
    <n v="217"/>
    <n v="1"/>
    <n v="1736975819819"/>
    <x v="11"/>
    <s v="[]"/>
    <s v="Árbores senlleiras"/>
    <x v="1"/>
    <x v="54"/>
    <x v="0"/>
    <x v="3"/>
    <x v="5"/>
    <x v="4"/>
    <x v="3"/>
    <x v="48"/>
    <s v="https://peneira.cesga.es/app/uploads/1737386242183.webp"/>
    <x v="23"/>
    <x v="4"/>
  </r>
  <r>
    <n v="1737386448945"/>
    <n v="1736973352241"/>
    <s v="1736973340997.webp"/>
    <n v="1736976742088"/>
    <n v="4270769519188845"/>
    <n v="-7042262077593478"/>
    <s v="Acibo"/>
    <n v="705"/>
    <n v="1012"/>
    <n v="84"/>
    <s v="Clouds"/>
    <n v="217"/>
    <n v="1"/>
    <n v="1736975819819"/>
    <x v="11"/>
    <s v="[]"/>
    <s v="Árbores senlleiras"/>
    <x v="1"/>
    <x v="55"/>
    <x v="1"/>
    <x v="1"/>
    <x v="5"/>
    <x v="5"/>
    <x v="2"/>
    <x v="11"/>
    <s v="https://peneira.cesga.es/app/uploads/1737386605368.webp"/>
    <x v="11"/>
    <x v="3"/>
  </r>
  <r>
    <n v="1737387002350"/>
    <n v="1736973352241"/>
    <s v="1736973340997.webp"/>
    <n v="1736976742088"/>
    <n v="4270785829167065"/>
    <n v="-704427158829276"/>
    <s v="Acibo"/>
    <n v="595"/>
    <n v="1012"/>
    <n v="91"/>
    <s v="Clouds"/>
    <n v="224"/>
    <n v="1"/>
    <n v="1736975819819"/>
    <x v="11"/>
    <s v="[]"/>
    <s v="Árbores senlleiras"/>
    <x v="1"/>
    <x v="56"/>
    <x v="1"/>
    <x v="3"/>
    <x v="5"/>
    <x v="5"/>
    <x v="3"/>
    <x v="49"/>
    <s v="https://peneira.cesga.es/app/uploads/1737387065057.webp"/>
    <x v="0"/>
    <x v="6"/>
  </r>
  <r>
    <n v="1737387457886"/>
    <n v="1736973352241"/>
    <s v="1736973340997.webp"/>
    <n v="1736976742088"/>
    <n v="4268983413044996"/>
    <n v="-7039341680383199"/>
    <s v="Acibo"/>
    <n v="526"/>
    <n v="1012"/>
    <n v="92"/>
    <s v="Clouds"/>
    <n v="213"/>
    <n v="1"/>
    <n v="1736975819819"/>
    <x v="11"/>
    <s v="[]"/>
    <s v="Árbores senlleiras"/>
    <x v="1"/>
    <x v="57"/>
    <x v="0"/>
    <x v="2"/>
    <x v="5"/>
    <x v="4"/>
    <x v="0"/>
    <x v="50"/>
    <s v="https://peneira.cesga.es/app/uploads/1737387615230.webp"/>
    <x v="10"/>
    <x v="7"/>
  </r>
  <r>
    <n v="1737387715517"/>
    <n v="1736973352241"/>
    <s v="1736973340997.webp"/>
    <n v="1736976742088"/>
    <n v="4270768395503519"/>
    <n v="-7047983643658789"/>
    <s v="Acibo"/>
    <n v="595"/>
    <n v="1012"/>
    <n v="91"/>
    <s v="Clouds"/>
    <n v="224"/>
    <n v="1"/>
    <n v="1736975819819"/>
    <x v="11"/>
    <s v="[]"/>
    <s v="Árbores senlleiras"/>
    <x v="1"/>
    <x v="58"/>
    <x v="0"/>
    <x v="2"/>
    <x v="5"/>
    <x v="1"/>
    <x v="0"/>
    <x v="51"/>
    <s v="https://peneira.cesga.es/app/uploads/1737387759819.webp"/>
    <x v="43"/>
    <x v="8"/>
  </r>
  <r>
    <n v="1737387864903"/>
    <n v="1736973352241"/>
    <s v="1736973340997.webp"/>
    <n v="1736976742088"/>
    <n v="4270817788970036"/>
    <n v="-7044641333299232"/>
    <s v="Acibo"/>
    <n v="595"/>
    <n v="1012"/>
    <n v="91"/>
    <s v="Clouds"/>
    <n v="224"/>
    <n v="1"/>
    <n v="1736975819819"/>
    <x v="11"/>
    <s v="[]"/>
    <s v="Árbores senlleiras"/>
    <x v="1"/>
    <x v="59"/>
    <x v="1"/>
    <x v="3"/>
    <x v="5"/>
    <x v="0"/>
    <x v="3"/>
    <x v="52"/>
    <s v="https://peneira.cesga.es/app/uploads/1737388130124.webp"/>
    <x v="44"/>
    <x v="9"/>
  </r>
  <r>
    <n v="1737389408963"/>
    <n v="1736973352241"/>
    <s v="1736973340997.webp"/>
    <n v="1736975236075"/>
    <n v="428757203"/>
    <n v="-85553702"/>
    <s v=""/>
    <m/>
    <m/>
    <m/>
    <s v=""/>
    <m/>
    <n v="1"/>
    <n v="1736975671198"/>
    <x v="12"/>
    <s v="[]"/>
    <s v="Árbores senlleiras"/>
    <x v="1"/>
    <x v="60"/>
    <x v="0"/>
    <x v="2"/>
    <x v="5"/>
    <x v="1"/>
    <x v="1"/>
    <x v="53"/>
    <s v="https://peneira.cesga.es/app/uploads/1737389519159.webp"/>
    <x v="45"/>
    <x v="0"/>
  </r>
  <r>
    <n v="1737392037934"/>
    <n v="1736973352241"/>
    <s v="1736973340997.webp"/>
    <n v="1736976742088"/>
    <n v="4.3132058970510264E+16"/>
    <n v="-7344360351562501"/>
    <s v="Pol"/>
    <n v="112"/>
    <n v="1010"/>
    <n v="100"/>
    <s v="Clouds"/>
    <n v="119"/>
    <n v="1"/>
    <n v="1736975515887"/>
    <x v="5"/>
    <s v="[]"/>
    <s v="Árbores senlleiras"/>
    <x v="1"/>
    <x v="61"/>
    <x v="0"/>
    <x v="1"/>
    <x v="5"/>
    <x v="0"/>
    <x v="2"/>
    <x v="54"/>
    <s v="https://peneira.cesga.es/app/uploads/1737392182554.webp"/>
    <x v="46"/>
    <x v="2"/>
  </r>
  <r>
    <n v="1737392588935"/>
    <n v="1736973352241"/>
    <s v="1736973340997.webp"/>
    <n v="1736975236075"/>
    <n v="4301357520470366"/>
    <n v="-7556426525115968"/>
    <s v="Puente"/>
    <n v="1164"/>
    <n v="1010"/>
    <n v="100"/>
    <s v="Clouds"/>
    <n v="109"/>
    <n v="1"/>
    <n v="1736975865288"/>
    <x v="3"/>
    <s v="[]"/>
    <s v="Árbores senlleiras"/>
    <x v="1"/>
    <x v="62"/>
    <x v="0"/>
    <x v="0"/>
    <x v="5"/>
    <x v="0"/>
    <x v="0"/>
    <x v="55"/>
    <s v="https://peneira.cesga.es/app/uploads/1737392880956.webp"/>
    <x v="47"/>
    <x v="0"/>
  </r>
  <r>
    <n v="1737392734211"/>
    <n v="1736973352241"/>
    <s v="1736973340997.webp"/>
    <n v="1736975236075"/>
    <n v="430137461"/>
    <n v="-75577014"/>
    <s v="Puente"/>
    <n v="1108"/>
    <n v="1010"/>
    <n v="100"/>
    <s v="Clouds"/>
    <n v="109"/>
    <n v="1"/>
    <n v="1736976082522"/>
    <x v="13"/>
    <s v="[]"/>
    <s v="Árbores senlleiras"/>
    <x v="1"/>
    <x v="63"/>
    <x v="0"/>
    <x v="1"/>
    <x v="8"/>
    <x v="2"/>
    <x v="3"/>
    <x v="56"/>
    <s v="https://peneira.cesga.es/app/uploads/1737392950349.webp"/>
    <x v="48"/>
    <x v="0"/>
  </r>
  <r>
    <n v="1737392935475"/>
    <n v="1736973352241"/>
    <s v="1736973340997.webp"/>
    <n v="1736975236075"/>
    <n v="4301419494394478"/>
    <n v="-7558137774467469"/>
    <s v="Puente"/>
    <n v="1108"/>
    <n v="1010"/>
    <n v="100"/>
    <s v="Clouds"/>
    <n v="109"/>
    <n v="1"/>
    <n v="1736975865288"/>
    <x v="3"/>
    <s v="[]"/>
    <s v="Árbores senlleiras"/>
    <x v="1"/>
    <x v="64"/>
    <x v="0"/>
    <x v="2"/>
    <x v="5"/>
    <x v="2"/>
    <x v="3"/>
    <x v="57"/>
    <s v="https://peneira.cesga.es/app/uploads/1737393173115.webp"/>
    <x v="49"/>
    <x v="0"/>
  </r>
  <r>
    <n v="1737393155332"/>
    <n v="1736973352241"/>
    <s v="1736973340997.webp"/>
    <n v="1736975236075"/>
    <n v="428757203"/>
    <n v="-85553702"/>
    <s v=""/>
    <m/>
    <m/>
    <m/>
    <s v=""/>
    <m/>
    <n v="1"/>
    <n v="1736976082522"/>
    <x v="13"/>
    <s v="[]"/>
    <s v="Árbores senlleiras"/>
    <x v="1"/>
    <x v="65"/>
    <x v="0"/>
    <x v="0"/>
    <x v="3"/>
    <x v="4"/>
    <x v="3"/>
    <x v="58"/>
    <s v="https://peneira.cesga.es/app/uploads/1737393286258.webp"/>
    <x v="27"/>
    <x v="0"/>
  </r>
  <r>
    <n v="1737393518242"/>
    <n v="1736973352241"/>
    <s v="1736973340997.webp"/>
    <n v="1736975236075"/>
    <n v="4301328494493392"/>
    <n v="-7.5564801692962656E+16"/>
    <s v="Puente"/>
    <n v="1108"/>
    <n v="1010"/>
    <n v="100"/>
    <s v="Clouds"/>
    <n v="109"/>
    <n v="1"/>
    <n v="1736975865288"/>
    <x v="3"/>
    <s v="[]"/>
    <s v="Árbores senlleiras"/>
    <x v="1"/>
    <x v="66"/>
    <x v="0"/>
    <x v="1"/>
    <x v="5"/>
    <x v="4"/>
    <x v="1"/>
    <x v="59"/>
    <s v="https://peneira.cesga.es/app/uploads/1737393723256.webp"/>
    <x v="50"/>
    <x v="0"/>
  </r>
  <r>
    <n v="1737393554935"/>
    <n v="1736973352241"/>
    <s v="1736973340997.webp"/>
    <n v="1736975236075"/>
    <n v="4300586847320022"/>
    <n v="-7559180259595451"/>
    <s v="Puente"/>
    <n v="1121"/>
    <n v="1010"/>
    <n v="100"/>
    <s v="Clouds"/>
    <n v="109"/>
    <n v="1"/>
    <n v="1736976082522"/>
    <x v="13"/>
    <s v="[]"/>
    <s v="Árbores senlleiras"/>
    <x v="1"/>
    <x v="67"/>
    <x v="0"/>
    <x v="3"/>
    <x v="3"/>
    <x v="1"/>
    <x v="1"/>
    <x v="60"/>
    <s v="https://peneira.cesga.es/app/uploads/1737393829385.webp"/>
    <x v="51"/>
    <x v="0"/>
  </r>
  <r>
    <n v="1737393616785"/>
    <n v="1736973352241"/>
    <s v="1736973340997.webp"/>
    <n v="1736975236075"/>
    <n v="4300928392725037"/>
    <n v="-756960153579712"/>
    <s v="Puente"/>
    <n v="1141"/>
    <n v="1010"/>
    <n v="100"/>
    <s v="Clouds"/>
    <n v="109"/>
    <n v="1"/>
    <n v="1736975845171"/>
    <x v="2"/>
    <s v="[]"/>
    <s v="Árbores senlleiras"/>
    <x v="1"/>
    <x v="68"/>
    <x v="0"/>
    <x v="2"/>
    <x v="9"/>
    <x v="1"/>
    <x v="3"/>
    <x v="61"/>
    <s v="https://peneira.cesga.es/app/uploads/1737394029449.webp"/>
    <x v="52"/>
    <x v="0"/>
  </r>
  <r>
    <n v="1737394529962"/>
    <n v="1736973352241"/>
    <s v="1736973340997.webp"/>
    <n v="1736975236075"/>
    <n v="2779656552203447"/>
    <n v="-1792024612426758"/>
    <s v="Valverde"/>
    <n v="1655"/>
    <n v="1017"/>
    <n v="64"/>
    <s v="Clouds"/>
    <n v="257"/>
    <n v="1"/>
    <n v="1736975865288"/>
    <x v="3"/>
    <s v="[]"/>
    <s v="Árbores senlleiras"/>
    <x v="1"/>
    <x v="69"/>
    <x v="0"/>
    <x v="0"/>
    <x v="5"/>
    <x v="3"/>
    <x v="3"/>
    <x v="62"/>
    <s v="https://peneira.cesga.es/app/uploads/1737394705983.webp"/>
    <x v="53"/>
    <x v="0"/>
  </r>
  <r>
    <n v="1737395759286"/>
    <n v="1736973352241"/>
    <s v="1736973340997.webp"/>
    <n v="1736975236075"/>
    <n v="430139190692521"/>
    <n v="-7557407319538925"/>
    <s v="Puente"/>
    <n v="106"/>
    <n v="1010"/>
    <n v="100"/>
    <s v="Clouds"/>
    <n v="115"/>
    <n v="1"/>
    <n v="1736976082522"/>
    <x v="13"/>
    <s v="[]"/>
    <s v="Árbores senlleiras"/>
    <x v="1"/>
    <x v="70"/>
    <x v="0"/>
    <x v="1"/>
    <x v="3"/>
    <x v="4"/>
    <x v="2"/>
    <x v="51"/>
    <s v="https://peneira.cesga.es/app/uploads/1737395822963.webp"/>
    <x v="54"/>
    <x v="0"/>
  </r>
  <r>
    <n v="1737396152506"/>
    <n v="1736973352241"/>
    <s v="1736973340997.webp"/>
    <n v="1736975236075"/>
    <n v="4301327971509539"/>
    <n v="-7556065321077767"/>
    <s v="Puente"/>
    <n v="106"/>
    <n v="1010"/>
    <n v="100"/>
    <s v="Clouds"/>
    <n v="115"/>
    <n v="1"/>
    <n v="1736976082522"/>
    <x v="13"/>
    <s v="[]"/>
    <s v="Árbores senlleiras"/>
    <x v="1"/>
    <x v="71"/>
    <x v="0"/>
    <x v="0"/>
    <x v="2"/>
    <x v="4"/>
    <x v="2"/>
    <x v="58"/>
    <s v="https://peneira.cesga.es/app/uploads/1737396420700.webp"/>
    <x v="55"/>
    <x v="0"/>
  </r>
  <r>
    <n v="1737400422737"/>
    <n v="1736973352241"/>
    <s v="1736973340997.webp"/>
    <n v="1736975236075"/>
    <n v="4320675405691427"/>
    <n v="-747176946296299"/>
    <s v="Castro de Rei"/>
    <n v="784"/>
    <n v="1010"/>
    <n v="100"/>
    <s v="Clouds"/>
    <n v="93"/>
    <n v="1"/>
    <n v="1736975462358"/>
    <x v="14"/>
    <s v="[]"/>
    <s v="Árbores senlleiras"/>
    <x v="1"/>
    <x v="72"/>
    <x v="0"/>
    <x v="3"/>
    <x v="8"/>
    <x v="0"/>
    <x v="0"/>
    <x v="63"/>
    <s v="https://peneira.cesga.es/app/uploads/1737400585120.webp"/>
    <x v="36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7">
  <r>
    <x v="0"/>
    <x v="0"/>
  </r>
  <r>
    <x v="1"/>
    <x v="1"/>
  </r>
  <r>
    <x v="2"/>
    <x v="0"/>
  </r>
  <r>
    <x v="3"/>
    <x v="0"/>
  </r>
  <r>
    <x v="4"/>
    <x v="1"/>
  </r>
  <r>
    <x v="5"/>
    <x v="0"/>
  </r>
  <r>
    <x v="5"/>
    <x v="2"/>
  </r>
  <r>
    <x v="5"/>
    <x v="2"/>
  </r>
  <r>
    <x v="5"/>
    <x v="1"/>
  </r>
  <r>
    <x v="5"/>
    <x v="1"/>
  </r>
  <r>
    <x v="5"/>
    <x v="1"/>
  </r>
  <r>
    <x v="5"/>
    <x v="0"/>
  </r>
  <r>
    <x v="5"/>
    <x v="3"/>
  </r>
  <r>
    <x v="5"/>
    <x v="2"/>
  </r>
  <r>
    <x v="5"/>
    <x v="3"/>
  </r>
  <r>
    <x v="6"/>
    <x v="3"/>
  </r>
  <r>
    <x v="5"/>
    <x v="1"/>
  </r>
  <r>
    <x v="2"/>
    <x v="0"/>
  </r>
  <r>
    <x v="7"/>
    <x v="1"/>
  </r>
  <r>
    <x v="5"/>
    <x v="1"/>
  </r>
  <r>
    <x v="5"/>
    <x v="0"/>
  </r>
  <r>
    <x v="5"/>
    <x v="2"/>
  </r>
  <r>
    <x v="5"/>
    <x v="1"/>
  </r>
  <r>
    <x v="5"/>
    <x v="2"/>
  </r>
  <r>
    <x v="5"/>
    <x v="2"/>
  </r>
  <r>
    <x v="5"/>
    <x v="3"/>
  </r>
  <r>
    <x v="5"/>
    <x v="0"/>
  </r>
  <r>
    <x v="5"/>
    <x v="0"/>
  </r>
  <r>
    <x v="5"/>
    <x v="0"/>
  </r>
  <r>
    <x v="5"/>
    <x v="0"/>
  </r>
  <r>
    <x v="5"/>
    <x v="0"/>
  </r>
  <r>
    <x v="5"/>
    <x v="4"/>
  </r>
  <r>
    <x v="5"/>
    <x v="0"/>
  </r>
  <r>
    <x v="5"/>
    <x v="2"/>
  </r>
  <r>
    <x v="5"/>
    <x v="2"/>
  </r>
  <r>
    <x v="5"/>
    <x v="1"/>
  </r>
  <r>
    <x v="5"/>
    <x v="1"/>
  </r>
  <r>
    <x v="5"/>
    <x v="3"/>
  </r>
  <r>
    <x v="5"/>
    <x v="1"/>
  </r>
  <r>
    <x v="5"/>
    <x v="1"/>
  </r>
  <r>
    <x v="5"/>
    <x v="1"/>
  </r>
  <r>
    <x v="5"/>
    <x v="2"/>
  </r>
  <r>
    <x v="5"/>
    <x v="2"/>
  </r>
  <r>
    <x v="5"/>
    <x v="0"/>
  </r>
  <r>
    <x v="5"/>
    <x v="3"/>
  </r>
  <r>
    <x v="5"/>
    <x v="0"/>
  </r>
  <r>
    <x v="5"/>
    <x v="1"/>
  </r>
  <r>
    <x v="5"/>
    <x v="1"/>
  </r>
  <r>
    <x v="5"/>
    <x v="1"/>
  </r>
  <r>
    <x v="2"/>
    <x v="1"/>
  </r>
  <r>
    <x v="5"/>
    <x v="1"/>
  </r>
  <r>
    <x v="5"/>
    <x v="3"/>
  </r>
  <r>
    <x v="5"/>
    <x v="0"/>
  </r>
  <r>
    <x v="5"/>
    <x v="0"/>
  </r>
  <r>
    <x v="5"/>
    <x v="3"/>
  </r>
  <r>
    <x v="5"/>
    <x v="2"/>
  </r>
  <r>
    <x v="5"/>
    <x v="3"/>
  </r>
  <r>
    <x v="5"/>
    <x v="0"/>
  </r>
  <r>
    <x v="5"/>
    <x v="0"/>
  </r>
  <r>
    <x v="5"/>
    <x v="3"/>
  </r>
  <r>
    <x v="5"/>
    <x v="1"/>
  </r>
  <r>
    <x v="5"/>
    <x v="2"/>
  </r>
  <r>
    <x v="5"/>
    <x v="0"/>
  </r>
  <r>
    <x v="8"/>
    <x v="3"/>
  </r>
  <r>
    <x v="5"/>
    <x v="3"/>
  </r>
  <r>
    <x v="3"/>
    <x v="3"/>
  </r>
  <r>
    <x v="5"/>
    <x v="1"/>
  </r>
  <r>
    <x v="3"/>
    <x v="1"/>
  </r>
  <r>
    <x v="9"/>
    <x v="3"/>
  </r>
  <r>
    <x v="5"/>
    <x v="3"/>
  </r>
  <r>
    <x v="3"/>
    <x v="2"/>
  </r>
  <r>
    <x v="2"/>
    <x v="2"/>
  </r>
  <r>
    <x v="8"/>
    <x v="0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  <r>
    <x v="10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4C7F3D-ADD9-49EB-BF0D-84E98042BBEA}" name="TablaDinámica5" cacheId="5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3">
  <location ref="A4:B18" firstHeaderRow="1" firstDataRow="1" firstDataCol="1" rowPageCount="1" colPageCount="1"/>
  <pivotFields count="3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16">
        <item x="2"/>
        <item x="10"/>
        <item x="6"/>
        <item x="5"/>
        <item x="1"/>
        <item x="0"/>
        <item x="8"/>
        <item x="11"/>
        <item x="3"/>
        <item x="7"/>
        <item x="14"/>
        <item x="9"/>
        <item x="12"/>
        <item x="13"/>
        <item x="4"/>
        <item t="default"/>
      </items>
    </pivotField>
    <pivotField showAll="0"/>
    <pivotField showAll="0"/>
    <pivotField showAll="0">
      <items count="3">
        <item x="0"/>
        <item x="1"/>
        <item t="default"/>
      </items>
    </pivotField>
    <pivotField numFmtId="22" showAl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1"/>
        <item x="40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</pivotField>
    <pivotField axis="axisRow" showAll="0">
      <items count="4">
        <item x="1"/>
        <item x="0"/>
        <item x="2"/>
        <item t="default"/>
      </items>
    </pivotField>
    <pivotField axis="axisPage" multipleItemSelectionAllowed="1" showAll="0">
      <items count="6">
        <item x="3"/>
        <item x="1"/>
        <item x="0"/>
        <item x="2"/>
        <item h="1" x="4"/>
        <item t="default"/>
      </items>
    </pivotField>
    <pivotField showAll="0">
      <items count="11">
        <item x="3"/>
        <item x="7"/>
        <item x="2"/>
        <item x="9"/>
        <item x="4"/>
        <item x="1"/>
        <item x="6"/>
        <item x="8"/>
        <item x="0"/>
        <item x="5"/>
        <item t="default"/>
      </items>
    </pivotField>
    <pivotField axis="axisRow" showAll="0">
      <items count="7">
        <item x="3"/>
        <item x="4"/>
        <item x="1"/>
        <item x="0"/>
        <item x="5"/>
        <item x="2"/>
        <item t="default"/>
      </items>
    </pivotField>
    <pivotField showAll="0">
      <items count="6">
        <item x="3"/>
        <item x="2"/>
        <item x="0"/>
        <item x="1"/>
        <item x="4"/>
        <item t="default"/>
      </items>
    </pivotField>
    <pivotField dataField="1" showAll="0">
      <items count="65">
        <item x="11"/>
        <item x="51"/>
        <item x="59"/>
        <item x="53"/>
        <item x="19"/>
        <item x="24"/>
        <item x="3"/>
        <item x="15"/>
        <item x="29"/>
        <item x="13"/>
        <item x="46"/>
        <item x="57"/>
        <item x="34"/>
        <item x="56"/>
        <item x="8"/>
        <item x="30"/>
        <item x="37"/>
        <item x="2"/>
        <item x="27"/>
        <item x="16"/>
        <item x="31"/>
        <item x="44"/>
        <item x="36"/>
        <item x="61"/>
        <item x="9"/>
        <item x="17"/>
        <item x="63"/>
        <item x="49"/>
        <item x="39"/>
        <item x="20"/>
        <item x="42"/>
        <item x="22"/>
        <item x="7"/>
        <item x="60"/>
        <item x="14"/>
        <item x="41"/>
        <item x="45"/>
        <item x="54"/>
        <item x="6"/>
        <item x="47"/>
        <item x="23"/>
        <item x="62"/>
        <item x="58"/>
        <item x="0"/>
        <item x="55"/>
        <item x="28"/>
        <item x="38"/>
        <item x="18"/>
        <item x="10"/>
        <item x="21"/>
        <item x="32"/>
        <item x="50"/>
        <item x="1"/>
        <item x="25"/>
        <item x="35"/>
        <item x="33"/>
        <item x="43"/>
        <item x="52"/>
        <item x="4"/>
        <item x="5"/>
        <item x="12"/>
        <item x="26"/>
        <item x="48"/>
        <item x="40"/>
        <item t="default"/>
      </items>
    </pivotField>
    <pivotField showAll="0"/>
    <pivotField showAll="0">
      <items count="57">
        <item x="38"/>
        <item x="40"/>
        <item x="1"/>
        <item x="43"/>
        <item x="50"/>
        <item x="54"/>
        <item x="46"/>
        <item x="19"/>
        <item x="3"/>
        <item x="47"/>
        <item x="11"/>
        <item x="13"/>
        <item x="41"/>
        <item x="16"/>
        <item x="48"/>
        <item x="49"/>
        <item x="33"/>
        <item x="29"/>
        <item x="2"/>
        <item x="26"/>
        <item x="28"/>
        <item x="34"/>
        <item x="52"/>
        <item x="22"/>
        <item x="17"/>
        <item x="9"/>
        <item x="24"/>
        <item x="36"/>
        <item x="23"/>
        <item x="42"/>
        <item x="6"/>
        <item x="7"/>
        <item x="15"/>
        <item x="51"/>
        <item x="14"/>
        <item x="27"/>
        <item x="55"/>
        <item x="45"/>
        <item x="10"/>
        <item x="20"/>
        <item x="18"/>
        <item x="32"/>
        <item x="30"/>
        <item x="31"/>
        <item x="21"/>
        <item x="8"/>
        <item x="44"/>
        <item x="4"/>
        <item x="39"/>
        <item x="5"/>
        <item x="12"/>
        <item x="25"/>
        <item x="53"/>
        <item x="0"/>
        <item x="35"/>
        <item x="37"/>
        <item t="default"/>
      </items>
    </pivotField>
    <pivotField showAll="0">
      <items count="11">
        <item x="5"/>
        <item x="2"/>
        <item x="6"/>
        <item x="3"/>
        <item x="7"/>
        <item x="8"/>
        <item x="1"/>
        <item x="9"/>
        <item x="4"/>
        <item x="0"/>
        <item t="default"/>
      </items>
    </pivotField>
    <pivotField showAll="0">
      <items count="63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t="default"/>
      </items>
    </pivotField>
    <pivotField showAll="0">
      <items count="63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t="default"/>
      </items>
    </pivotField>
    <pivotField showAll="0">
      <items count="27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t="default"/>
      </items>
    </pivotField>
    <pivotField showAll="0">
      <items count="36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t="default"/>
      </items>
    </pivotField>
  </pivotFields>
  <rowFields count="2">
    <field x="19"/>
    <field x="22"/>
  </rowFields>
  <rowItems count="14">
    <i>
      <x/>
    </i>
    <i r="1">
      <x/>
    </i>
    <i r="1">
      <x v="3"/>
    </i>
    <i r="1">
      <x v="4"/>
    </i>
    <i r="1">
      <x v="5"/>
    </i>
    <i>
      <x v="1"/>
    </i>
    <i r="1">
      <x/>
    </i>
    <i r="1">
      <x v="1"/>
    </i>
    <i r="1">
      <x v="2"/>
    </i>
    <i r="1">
      <x v="3"/>
    </i>
    <i r="1">
      <x v="5"/>
    </i>
    <i>
      <x v="2"/>
    </i>
    <i r="1">
      <x v="1"/>
    </i>
    <i t="grand">
      <x/>
    </i>
  </rowItems>
  <colItems count="1">
    <i/>
  </colItems>
  <pageFields count="1">
    <pageField fld="20" hier="-1"/>
  </pageFields>
  <dataFields count="1">
    <dataField name="Cuenta de Nome común da árbore" fld="24" subtotal="count" baseField="0" baseItem="0"/>
  </dataFields>
  <chartFormats count="1">
    <chartFormat chart="0" format="8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708F283-22A6-4C99-9C57-211AFEF1E8D8}" name="TablaDinámica12" cacheId="7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">
  <location ref="F8:G14" firstHeaderRow="1" firstDataRow="1" firstDataCol="1" rowPageCount="1" colPageCount="1"/>
  <pivotFields count="2">
    <pivotField axis="axisPage" dataField="1" multipleItemSelectionAllowed="1" showAll="0">
      <items count="12">
        <item h="1" x="5"/>
        <item x="9"/>
        <item x="6"/>
        <item x="8"/>
        <item x="0"/>
        <item x="3"/>
        <item x="7"/>
        <item x="2"/>
        <item x="4"/>
        <item x="1"/>
        <item x="10"/>
        <item t="default"/>
      </items>
    </pivotField>
    <pivotField axis="axisRow" showAll="0">
      <items count="7">
        <item x="3"/>
        <item x="2"/>
        <item x="0"/>
        <item x="1"/>
        <item x="4"/>
        <item x="5"/>
        <item t="default"/>
      </items>
    </pivotField>
  </pivotFields>
  <rowFields count="1">
    <field x="1"/>
  </rowFields>
  <rowItems count="6">
    <i>
      <x/>
    </i>
    <i>
      <x v="1"/>
    </i>
    <i>
      <x v="2"/>
    </i>
    <i>
      <x v="3"/>
    </i>
    <i>
      <x v="5"/>
    </i>
    <i t="grand">
      <x/>
    </i>
  </rowItems>
  <colItems count="1">
    <i/>
  </colItems>
  <pageFields count="1">
    <pageField fld="0" hier="-1"/>
  </pageFields>
  <dataFields count="1">
    <dataField name="Promedio de Altura" fld="0" subtotal="average" baseField="0" baseItem="0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B46CEE2B-01BA-45AE-ADA2-DB300BF5B8B4}" autoFormatId="16" applyNumberFormats="0" applyBorderFormats="0" applyFontFormats="0" applyPatternFormats="0" applyAlignmentFormats="0" applyWidthHeightFormats="0">
  <queryTableRefresh nextId="31">
    <queryTableFields count="28">
      <queryTableField id="1" name="id" tableColumnId="1"/>
      <queryTableField id="2" name="project" tableColumnId="2"/>
      <queryTableField id="3" name="projectImage" tableColumnId="3"/>
      <queryTableField id="4" name="topic" tableColumnId="4"/>
      <queryTableField id="5" name="location.latitude" tableColumnId="5"/>
      <queryTableField id="6" name="location.longitude" tableColumnId="6"/>
      <queryTableField id="7" name="location.place" tableColumnId="7"/>
      <queryTableField id="8" name="weather.temperature" tableColumnId="8"/>
      <queryTableField id="9" name="weather.pressure" tableColumnId="9"/>
      <queryTableField id="10" name="weather.humidity" tableColumnId="10"/>
      <queryTableField id="11" name="weather.skystatus" tableColumnId="11"/>
      <queryTableField id="12" name="weather.wind" tableColumnId="12"/>
      <queryTableField id="13" name="status" tableColumnId="13"/>
      <queryTableField id="14" name="creator" tableColumnId="14"/>
      <queryTableField id="15" name="creatorName" tableColumnId="15"/>
      <queryTableField id="16" name="comments" tableColumnId="16"/>
      <queryTableField id="17" name="project name" tableColumnId="17"/>
      <queryTableField id="28" dataBound="0" tableColumnId="28"/>
      <queryTableField id="18" name="date" tableColumnId="18"/>
      <queryTableField id="19" name="Tipo de folla" tableColumnId="19"/>
      <queryTableField id="20" name="Tipoloxía" tableColumnId="20"/>
      <queryTableField id="21" name="Altura" tableColumnId="21"/>
      <queryTableField id="22" name="Porte" tableColumnId="22"/>
      <queryTableField id="23" name="Grosor de tronco" tableColumnId="23"/>
      <queryTableField id="27" name="ALtura.1" tableColumnId="27"/>
      <queryTableField id="24" name="Nome común da árbore" tableColumnId="24"/>
      <queryTableField id="26" name="Nome científico" tableColumnId="26"/>
      <queryTableField id="25" name="Fotografía" tableColumnId="2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DE17AE-5AAC-4620-94F0-BFD982E88345}" name="_1737400804016" displayName="_1737400804016" ref="A1:AB74" tableType="queryTable" totalsRowShown="0">
  <autoFilter ref="A1:AB74" xr:uid="{4DDE17AE-5AAC-4620-94F0-BFD982E88345}"/>
  <sortState xmlns:xlrd2="http://schemas.microsoft.com/office/spreadsheetml/2017/richdata2" ref="A2:AB74">
    <sortCondition ref="R1:R74"/>
  </sortState>
  <tableColumns count="28">
    <tableColumn id="1" xr3:uid="{9765038F-1DC2-4939-AF54-3D7A5431F3A2}" uniqueName="1" name="id" queryTableFieldId="1"/>
    <tableColumn id="2" xr3:uid="{23997F82-8B14-4905-85FD-EF5249CBB9A3}" uniqueName="2" name="project" queryTableFieldId="2"/>
    <tableColumn id="3" xr3:uid="{6C93F3CD-F8DA-4534-90BC-80842ECF27B0}" uniqueName="3" name="projectImage" queryTableFieldId="3" dataDxfId="16"/>
    <tableColumn id="4" xr3:uid="{3D4CAD6E-0429-448B-AA20-A8381D500FD8}" uniqueName="4" name="topic" queryTableFieldId="4"/>
    <tableColumn id="5" xr3:uid="{089F9F99-DE01-4D76-B959-3D5BDE5BC607}" uniqueName="5" name="location.latitude" queryTableFieldId="5"/>
    <tableColumn id="6" xr3:uid="{420425F1-FE82-42AD-8B1A-FE2B5AFCE745}" uniqueName="6" name="location.longitude" queryTableFieldId="6"/>
    <tableColumn id="7" xr3:uid="{B14951C1-3E8C-4DE9-B0D5-114FA3DA7876}" uniqueName="7" name="location.place" queryTableFieldId="7" dataDxfId="15"/>
    <tableColumn id="8" xr3:uid="{F958D4C5-757E-4D2B-BC69-58A481F4A4C9}" uniqueName="8" name="weather.temperature" queryTableFieldId="8"/>
    <tableColumn id="9" xr3:uid="{B0E16EF7-E45E-460F-AD33-792656256693}" uniqueName="9" name="weather.pressure" queryTableFieldId="9"/>
    <tableColumn id="10" xr3:uid="{FB6FD8EE-F3F6-4A73-BDAA-94C3E774B4B5}" uniqueName="10" name="weather.humidity" queryTableFieldId="10"/>
    <tableColumn id="11" xr3:uid="{F6C18729-E3E1-4D51-903D-4574BFE00CD0}" uniqueName="11" name="weather.skystatus" queryTableFieldId="11" dataDxfId="14"/>
    <tableColumn id="12" xr3:uid="{A7A3AAD6-936F-4AE1-BF6A-A08371B23B94}" uniqueName="12" name="weather.wind" queryTableFieldId="12"/>
    <tableColumn id="13" xr3:uid="{F4313729-F999-4690-A25D-CE15E959DBAB}" uniqueName="13" name="status" queryTableFieldId="13"/>
    <tableColumn id="14" xr3:uid="{F1C52965-4473-47B3-A84E-F20B17755368}" uniqueName="14" name="creator" queryTableFieldId="14"/>
    <tableColumn id="15" xr3:uid="{E1BC4A36-161B-47AD-954A-EBB11F5BD8FE}" uniqueName="15" name="creatorName" queryTableFieldId="15" dataDxfId="13"/>
    <tableColumn id="16" xr3:uid="{4341B6A5-4A9D-4B86-B382-FC84C6CC52A5}" uniqueName="16" name="comments" queryTableFieldId="16" dataDxfId="12"/>
    <tableColumn id="17" xr3:uid="{14248055-E431-4F8C-8041-2E99FAC70DB9}" uniqueName="17" name="project name" queryTableFieldId="17" dataDxfId="11"/>
    <tableColumn id="28" xr3:uid="{ACAB3F99-610F-44D4-98E3-CB88DB5D5826}" uniqueName="28" name="Contorna" queryTableFieldId="28" dataDxfId="10"/>
    <tableColumn id="18" xr3:uid="{51717E35-C991-4D9C-BE9C-961BDAE70BB2}" uniqueName="18" name="date" queryTableFieldId="18" dataDxfId="9"/>
    <tableColumn id="19" xr3:uid="{151521F6-A859-4592-82BB-C93C47B4F20B}" uniqueName="19" name="Tipo de folla" queryTableFieldId="19" dataDxfId="8"/>
    <tableColumn id="20" xr3:uid="{E0734161-CC65-49C1-9044-327776CA71FE}" uniqueName="20" name="Tipoloxía" queryTableFieldId="20" dataDxfId="7"/>
    <tableColumn id="21" xr3:uid="{B9773CE1-E90B-4CB3-B429-F22572B4E00E}" uniqueName="21" name="Altura" queryTableFieldId="21" dataDxfId="6"/>
    <tableColumn id="22" xr3:uid="{E5B96EEA-2546-41E7-92BF-C52EC0ABE306}" uniqueName="22" name="Porte" queryTableFieldId="22" dataDxfId="5"/>
    <tableColumn id="23" xr3:uid="{56DBFDD7-7D78-491C-B29E-4856518F04CE}" uniqueName="23" name="Grosor de tronco" queryTableFieldId="23" dataDxfId="4"/>
    <tableColumn id="27" xr3:uid="{8C43195C-E007-4516-8563-009157D7FCEE}" uniqueName="27" name="ALtura.1" queryTableFieldId="27" dataDxfId="0"/>
    <tableColumn id="24" xr3:uid="{654F7B2A-3CF7-492A-BE3F-1ECAD8899300}" uniqueName="24" name="Nome común da árbore" queryTableFieldId="24" dataDxfId="3"/>
    <tableColumn id="26" xr3:uid="{A883CC91-735A-4875-B1D8-20AF86915755}" uniqueName="26" name="Nome científico" queryTableFieldId="26" dataDxfId="1"/>
    <tableColumn id="25" xr3:uid="{51513D4B-CE0F-4CD3-A2EA-9E9EC35CF871}" uniqueName="25" name="Fotografía" queryTableFieldId="25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108E9-D452-48C7-8E6D-61A89326CF98}">
  <dimension ref="A1:AC74"/>
  <sheetViews>
    <sheetView tabSelected="1" topLeftCell="R1" workbookViewId="0">
      <selection activeCell="AC14" sqref="AC14"/>
    </sheetView>
  </sheetViews>
  <sheetFormatPr baseColWidth="10" defaultRowHeight="12.5" x14ac:dyDescent="0.25"/>
  <cols>
    <col min="1" max="2" width="12.08984375" bestFit="1" customWidth="1"/>
    <col min="3" max="3" width="18.81640625" bestFit="1" customWidth="1"/>
    <col min="4" max="4" width="12.08984375" bestFit="1" customWidth="1"/>
    <col min="5" max="5" width="16.81640625" bestFit="1" customWidth="1"/>
    <col min="6" max="6" width="18.54296875" bestFit="1" customWidth="1"/>
    <col min="7" max="7" width="15" bestFit="1" customWidth="1"/>
    <col min="8" max="8" width="21" bestFit="1" customWidth="1"/>
    <col min="9" max="9" width="18.1796875" bestFit="1" customWidth="1"/>
    <col min="10" max="10" width="17.81640625" bestFit="1" customWidth="1"/>
    <col min="11" max="11" width="18.90625" bestFit="1" customWidth="1"/>
    <col min="12" max="12" width="14.453125" bestFit="1" customWidth="1"/>
    <col min="13" max="13" width="8.453125" bestFit="1" customWidth="1"/>
    <col min="14" max="14" width="20.90625" customWidth="1"/>
    <col min="15" max="15" width="22.36328125" bestFit="1" customWidth="1"/>
    <col min="16" max="16" width="12" bestFit="1" customWidth="1"/>
    <col min="17" max="17" width="24.54296875" customWidth="1"/>
    <col min="18" max="18" width="15" customWidth="1"/>
    <col min="19" max="19" width="15" bestFit="1" customWidth="1"/>
    <col min="20" max="20" width="13.90625" bestFit="1" customWidth="1"/>
    <col min="21" max="21" width="11" bestFit="1" customWidth="1"/>
    <col min="22" max="22" width="8.453125" bestFit="1" customWidth="1"/>
    <col min="23" max="23" width="12.36328125" bestFit="1" customWidth="1"/>
    <col min="24" max="24" width="32.1796875" customWidth="1"/>
    <col min="26" max="26" width="37.54296875" bestFit="1" customWidth="1"/>
    <col min="27" max="27" width="38.453125" bestFit="1" customWidth="1"/>
    <col min="28" max="28" width="49.453125" bestFit="1" customWidth="1"/>
    <col min="30" max="30" width="10.36328125" bestFit="1" customWidth="1"/>
  </cols>
  <sheetData>
    <row r="1" spans="1:29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  <c r="N1" t="s">
        <v>16</v>
      </c>
      <c r="O1" t="s">
        <v>17</v>
      </c>
      <c r="P1" t="s">
        <v>18</v>
      </c>
      <c r="Q1" t="s">
        <v>19</v>
      </c>
      <c r="R1" t="s">
        <v>288</v>
      </c>
      <c r="S1" t="s">
        <v>20</v>
      </c>
      <c r="T1" t="s">
        <v>21</v>
      </c>
      <c r="U1" t="s">
        <v>22</v>
      </c>
      <c r="V1" t="s">
        <v>23</v>
      </c>
      <c r="W1" t="s">
        <v>24</v>
      </c>
      <c r="X1" t="s">
        <v>25</v>
      </c>
      <c r="Y1" t="s">
        <v>29</v>
      </c>
      <c r="Z1" t="s">
        <v>26</v>
      </c>
      <c r="AA1" t="s">
        <v>28</v>
      </c>
      <c r="AB1" t="s">
        <v>27</v>
      </c>
    </row>
    <row r="2" spans="1:29" x14ac:dyDescent="0.25">
      <c r="A2">
        <v>1737045639778</v>
      </c>
      <c r="B2">
        <v>1736973352241</v>
      </c>
      <c r="C2" s="4" t="s">
        <v>30</v>
      </c>
      <c r="D2">
        <v>1736975236075</v>
      </c>
      <c r="E2">
        <v>430083245</v>
      </c>
      <c r="F2">
        <v>-75553306</v>
      </c>
      <c r="G2" s="4" t="s">
        <v>31</v>
      </c>
      <c r="H2">
        <v>916</v>
      </c>
      <c r="I2">
        <v>1024</v>
      </c>
      <c r="J2">
        <v>100</v>
      </c>
      <c r="K2" s="4" t="s">
        <v>32</v>
      </c>
      <c r="L2">
        <v>239</v>
      </c>
      <c r="M2">
        <v>1</v>
      </c>
      <c r="N2">
        <v>1737044715086</v>
      </c>
      <c r="O2" s="4" t="s">
        <v>33</v>
      </c>
      <c r="P2" s="4" t="s">
        <v>34</v>
      </c>
      <c r="Q2" s="4" t="s">
        <v>35</v>
      </c>
      <c r="R2" s="4" t="s">
        <v>287</v>
      </c>
      <c r="S2" s="5">
        <v>45673.736562500002</v>
      </c>
      <c r="T2" s="4" t="s">
        <v>64</v>
      </c>
      <c r="U2" s="4" t="s">
        <v>36</v>
      </c>
      <c r="V2" s="4" t="s">
        <v>37</v>
      </c>
      <c r="W2" s="4" t="s">
        <v>38</v>
      </c>
      <c r="X2" s="4" t="s">
        <v>291</v>
      </c>
      <c r="Y2" s="4" t="s">
        <v>41</v>
      </c>
      <c r="Z2" s="4" t="s">
        <v>39</v>
      </c>
      <c r="AA2" s="4" t="s">
        <v>41</v>
      </c>
      <c r="AB2" s="4" t="s">
        <v>40</v>
      </c>
      <c r="AC2" s="4"/>
    </row>
    <row r="3" spans="1:29" x14ac:dyDescent="0.25">
      <c r="A3">
        <v>1737099612162</v>
      </c>
      <c r="B3">
        <v>1736973352241</v>
      </c>
      <c r="C3" s="4" t="s">
        <v>30</v>
      </c>
      <c r="D3">
        <v>1736975236075</v>
      </c>
      <c r="E3">
        <v>4300589196006522</v>
      </c>
      <c r="F3">
        <v>-7559441328048707</v>
      </c>
      <c r="G3" s="4" t="s">
        <v>31</v>
      </c>
      <c r="H3">
        <v>-101</v>
      </c>
      <c r="I3">
        <v>1030</v>
      </c>
      <c r="J3">
        <v>100</v>
      </c>
      <c r="K3" s="4" t="s">
        <v>32</v>
      </c>
      <c r="L3">
        <v>128</v>
      </c>
      <c r="M3">
        <v>1</v>
      </c>
      <c r="N3">
        <v>1737044352554</v>
      </c>
      <c r="O3" s="4" t="s">
        <v>42</v>
      </c>
      <c r="P3" s="4" t="s">
        <v>34</v>
      </c>
      <c r="Q3" s="4" t="s">
        <v>35</v>
      </c>
      <c r="R3" s="4" t="s">
        <v>287</v>
      </c>
      <c r="S3" s="5">
        <v>45674.361250000002</v>
      </c>
      <c r="T3" s="4" t="s">
        <v>290</v>
      </c>
      <c r="U3" s="4" t="s">
        <v>43</v>
      </c>
      <c r="V3" s="4" t="s">
        <v>44</v>
      </c>
      <c r="W3" s="4" t="s">
        <v>38</v>
      </c>
      <c r="X3" s="4" t="s">
        <v>293</v>
      </c>
      <c r="Y3" s="4" t="s">
        <v>41</v>
      </c>
      <c r="Z3" s="4" t="s">
        <v>45</v>
      </c>
      <c r="AA3" s="4" t="s">
        <v>47</v>
      </c>
      <c r="AB3" s="4" t="s">
        <v>46</v>
      </c>
      <c r="AC3" s="4"/>
    </row>
    <row r="4" spans="1:29" x14ac:dyDescent="0.25">
      <c r="A4">
        <v>1737189796399</v>
      </c>
      <c r="B4">
        <v>1736973352241</v>
      </c>
      <c r="C4" s="4" t="s">
        <v>30</v>
      </c>
      <c r="D4">
        <v>1736975236075</v>
      </c>
      <c r="E4">
        <v>430061770749345</v>
      </c>
      <c r="F4">
        <v>-7559572756290437</v>
      </c>
      <c r="G4" s="4" t="s">
        <v>31</v>
      </c>
      <c r="H4">
        <v>-13</v>
      </c>
      <c r="I4">
        <v>1030</v>
      </c>
      <c r="J4">
        <v>100</v>
      </c>
      <c r="K4" s="4" t="s">
        <v>32</v>
      </c>
      <c r="L4">
        <v>111</v>
      </c>
      <c r="M4">
        <v>1</v>
      </c>
      <c r="N4">
        <v>1736975845171</v>
      </c>
      <c r="O4" s="4" t="s">
        <v>48</v>
      </c>
      <c r="P4" s="4" t="s">
        <v>34</v>
      </c>
      <c r="Q4" s="4" t="s">
        <v>35</v>
      </c>
      <c r="R4" s="4" t="s">
        <v>287</v>
      </c>
      <c r="S4" s="5">
        <v>45675.405046296299</v>
      </c>
      <c r="T4" s="4" t="s">
        <v>64</v>
      </c>
      <c r="U4" s="4" t="s">
        <v>49</v>
      </c>
      <c r="V4" s="4" t="s">
        <v>50</v>
      </c>
      <c r="W4" s="4" t="s">
        <v>38</v>
      </c>
      <c r="X4" s="4" t="s">
        <v>291</v>
      </c>
      <c r="Y4" s="4" t="s">
        <v>41</v>
      </c>
      <c r="Z4" s="4" t="s">
        <v>51</v>
      </c>
      <c r="AA4" s="4" t="s">
        <v>53</v>
      </c>
      <c r="AB4" s="4" t="s">
        <v>52</v>
      </c>
      <c r="AC4" s="4"/>
    </row>
    <row r="5" spans="1:29" x14ac:dyDescent="0.25">
      <c r="A5">
        <v>1737190993733</v>
      </c>
      <c r="B5">
        <v>1736973352241</v>
      </c>
      <c r="C5" s="4" t="s">
        <v>30</v>
      </c>
      <c r="D5">
        <v>1736975236075</v>
      </c>
      <c r="E5">
        <v>4300621238095717</v>
      </c>
      <c r="F5">
        <v>-7559698820114137</v>
      </c>
      <c r="G5" s="4" t="s">
        <v>31</v>
      </c>
      <c r="H5">
        <v>-11</v>
      </c>
      <c r="I5">
        <v>1030</v>
      </c>
      <c r="J5">
        <v>100</v>
      </c>
      <c r="K5" s="4" t="s">
        <v>32</v>
      </c>
      <c r="L5">
        <v>111</v>
      </c>
      <c r="M5">
        <v>1</v>
      </c>
      <c r="N5">
        <v>1736975845171</v>
      </c>
      <c r="O5" s="4" t="s">
        <v>48</v>
      </c>
      <c r="P5" s="4" t="s">
        <v>34</v>
      </c>
      <c r="Q5" s="4" t="s">
        <v>35</v>
      </c>
      <c r="R5" s="4" t="s">
        <v>287</v>
      </c>
      <c r="S5" s="5">
        <v>45675.418900462966</v>
      </c>
      <c r="T5" s="4" t="s">
        <v>290</v>
      </c>
      <c r="U5" s="4" t="s">
        <v>43</v>
      </c>
      <c r="V5" s="4" t="s">
        <v>54</v>
      </c>
      <c r="W5" s="4" t="s">
        <v>38</v>
      </c>
      <c r="X5" s="4" t="s">
        <v>291</v>
      </c>
      <c r="Y5" s="4" t="s">
        <v>41</v>
      </c>
      <c r="Z5" s="4" t="s">
        <v>55</v>
      </c>
      <c r="AA5" s="4" t="s">
        <v>57</v>
      </c>
      <c r="AB5" s="4" t="s">
        <v>56</v>
      </c>
      <c r="AC5" s="4"/>
    </row>
    <row r="6" spans="1:29" x14ac:dyDescent="0.25">
      <c r="A6">
        <v>1737200905732</v>
      </c>
      <c r="B6">
        <v>1736973352241</v>
      </c>
      <c r="C6" s="4" t="s">
        <v>30</v>
      </c>
      <c r="D6">
        <v>1736975236075</v>
      </c>
      <c r="E6">
        <v>4300611430862192</v>
      </c>
      <c r="F6">
        <v>-7.5595781207084672E+16</v>
      </c>
      <c r="G6" s="4" t="s">
        <v>31</v>
      </c>
      <c r="H6">
        <v>677</v>
      </c>
      <c r="I6">
        <v>1027</v>
      </c>
      <c r="J6">
        <v>100</v>
      </c>
      <c r="K6" s="4" t="s">
        <v>32</v>
      </c>
      <c r="L6">
        <v>129</v>
      </c>
      <c r="M6">
        <v>1</v>
      </c>
      <c r="N6">
        <v>1736975845171</v>
      </c>
      <c r="O6" s="4" t="s">
        <v>48</v>
      </c>
      <c r="P6" s="4" t="s">
        <v>34</v>
      </c>
      <c r="Q6" s="4" t="s">
        <v>35</v>
      </c>
      <c r="R6" s="4" t="s">
        <v>287</v>
      </c>
      <c r="S6" s="5">
        <v>45675.533622685187</v>
      </c>
      <c r="T6" s="4" t="s">
        <v>64</v>
      </c>
      <c r="U6" s="4" t="s">
        <v>49</v>
      </c>
      <c r="V6" s="4" t="s">
        <v>58</v>
      </c>
      <c r="W6" s="4" t="s">
        <v>296</v>
      </c>
      <c r="X6" s="4" t="s">
        <v>293</v>
      </c>
      <c r="Y6" s="4" t="s">
        <v>41</v>
      </c>
      <c r="Z6" s="4" t="s">
        <v>59</v>
      </c>
      <c r="AA6" s="4" t="s">
        <v>61</v>
      </c>
      <c r="AB6" s="4" t="s">
        <v>60</v>
      </c>
      <c r="AC6" s="4"/>
    </row>
    <row r="7" spans="1:29" x14ac:dyDescent="0.25">
      <c r="A7">
        <v>1737217991621</v>
      </c>
      <c r="B7">
        <v>1736973352241</v>
      </c>
      <c r="C7" s="4" t="s">
        <v>30</v>
      </c>
      <c r="D7">
        <v>1736976742088</v>
      </c>
      <c r="E7">
        <v>4.3132058970510264E+16</v>
      </c>
      <c r="F7">
        <v>-7113647460937501</v>
      </c>
      <c r="G7" s="4" t="s">
        <v>62</v>
      </c>
      <c r="H7">
        <v>925</v>
      </c>
      <c r="I7">
        <v>1024</v>
      </c>
      <c r="J7">
        <v>67</v>
      </c>
      <c r="K7" s="4" t="s">
        <v>32</v>
      </c>
      <c r="L7">
        <v>28</v>
      </c>
      <c r="M7">
        <v>1</v>
      </c>
      <c r="N7">
        <v>1736975865288</v>
      </c>
      <c r="O7" s="4" t="s">
        <v>63</v>
      </c>
      <c r="P7" s="4" t="s">
        <v>34</v>
      </c>
      <c r="Q7" s="4" t="s">
        <v>35</v>
      </c>
      <c r="R7" s="4" t="s">
        <v>287</v>
      </c>
      <c r="S7" s="5">
        <v>45675.731377314813</v>
      </c>
      <c r="T7" s="4" t="s">
        <v>64</v>
      </c>
      <c r="U7" s="4" t="s">
        <v>49</v>
      </c>
      <c r="V7" s="4" t="s">
        <v>41</v>
      </c>
      <c r="W7" s="4" t="s">
        <v>65</v>
      </c>
      <c r="X7" s="4" t="s">
        <v>291</v>
      </c>
      <c r="Y7" s="4" t="s">
        <v>41</v>
      </c>
      <c r="Z7" s="4" t="s">
        <v>66</v>
      </c>
      <c r="AA7" s="4" t="s">
        <v>68</v>
      </c>
      <c r="AB7" s="4" t="s">
        <v>67</v>
      </c>
      <c r="AC7" s="4"/>
    </row>
    <row r="8" spans="1:29" x14ac:dyDescent="0.25">
      <c r="A8">
        <v>1737218306258</v>
      </c>
      <c r="B8">
        <v>1736973352241</v>
      </c>
      <c r="C8" s="4" t="s">
        <v>30</v>
      </c>
      <c r="D8">
        <v>1736976742088</v>
      </c>
      <c r="E8">
        <v>4.3149644487803504E+16</v>
      </c>
      <c r="F8">
        <v>-7155224382417738</v>
      </c>
      <c r="G8" s="4" t="s">
        <v>69</v>
      </c>
      <c r="H8">
        <v>917</v>
      </c>
      <c r="I8">
        <v>1024</v>
      </c>
      <c r="J8">
        <v>68</v>
      </c>
      <c r="K8" s="4" t="s">
        <v>32</v>
      </c>
      <c r="L8">
        <v>15</v>
      </c>
      <c r="M8">
        <v>1</v>
      </c>
      <c r="N8">
        <v>1736975865288</v>
      </c>
      <c r="O8" s="4" t="s">
        <v>63</v>
      </c>
      <c r="P8" s="4" t="s">
        <v>34</v>
      </c>
      <c r="Q8" s="4" t="s">
        <v>35</v>
      </c>
      <c r="R8" s="4" t="s">
        <v>287</v>
      </c>
      <c r="S8" s="5">
        <v>45675.735023148147</v>
      </c>
      <c r="T8" s="4" t="s">
        <v>290</v>
      </c>
      <c r="U8" s="4" t="s">
        <v>70</v>
      </c>
      <c r="V8" s="4" t="s">
        <v>41</v>
      </c>
      <c r="W8" s="4" t="s">
        <v>65</v>
      </c>
      <c r="X8" s="4" t="s">
        <v>292</v>
      </c>
      <c r="Y8" s="4" t="s">
        <v>74</v>
      </c>
      <c r="Z8" s="4" t="s">
        <v>71</v>
      </c>
      <c r="AA8" s="4" t="s">
        <v>73</v>
      </c>
      <c r="AB8" s="4" t="s">
        <v>72</v>
      </c>
      <c r="AC8" s="4"/>
    </row>
    <row r="9" spans="1:29" x14ac:dyDescent="0.25">
      <c r="A9">
        <v>1737218635756</v>
      </c>
      <c r="B9">
        <v>1736973352241</v>
      </c>
      <c r="C9" s="4" t="s">
        <v>30</v>
      </c>
      <c r="D9">
        <v>1736976742088</v>
      </c>
      <c r="E9">
        <v>4315360247702301</v>
      </c>
      <c r="F9">
        <v>-7123947143554688</v>
      </c>
      <c r="G9" s="4" t="s">
        <v>62</v>
      </c>
      <c r="H9">
        <v>1026</v>
      </c>
      <c r="I9">
        <v>1024</v>
      </c>
      <c r="J9">
        <v>67</v>
      </c>
      <c r="K9" s="4" t="s">
        <v>32</v>
      </c>
      <c r="L9">
        <v>22</v>
      </c>
      <c r="M9">
        <v>1</v>
      </c>
      <c r="N9">
        <v>1736975865288</v>
      </c>
      <c r="O9" s="4" t="s">
        <v>63</v>
      </c>
      <c r="P9" s="4" t="s">
        <v>34</v>
      </c>
      <c r="Q9" s="4" t="s">
        <v>35</v>
      </c>
      <c r="R9" s="4" t="s">
        <v>287</v>
      </c>
      <c r="S9" s="5">
        <v>45675.73883101852</v>
      </c>
      <c r="T9" s="4" t="s">
        <v>64</v>
      </c>
      <c r="U9" s="4" t="s">
        <v>43</v>
      </c>
      <c r="V9" s="4" t="s">
        <v>41</v>
      </c>
      <c r="W9" s="4" t="s">
        <v>38</v>
      </c>
      <c r="X9" s="4" t="s">
        <v>292</v>
      </c>
      <c r="Y9" s="4" t="s">
        <v>41</v>
      </c>
      <c r="Z9" s="4" t="s">
        <v>75</v>
      </c>
      <c r="AA9" s="4" t="s">
        <v>77</v>
      </c>
      <c r="AB9" s="4" t="s">
        <v>76</v>
      </c>
      <c r="AC9" s="4"/>
    </row>
    <row r="10" spans="1:29" x14ac:dyDescent="0.25">
      <c r="A10">
        <v>1737218846516</v>
      </c>
      <c r="B10">
        <v>1736973352241</v>
      </c>
      <c r="C10" s="4" t="s">
        <v>30</v>
      </c>
      <c r="D10">
        <v>1736976742088</v>
      </c>
      <c r="E10">
        <v>4.3153101551466384E+16</v>
      </c>
      <c r="F10">
        <v>-7142486572265626</v>
      </c>
      <c r="G10" s="4" t="s">
        <v>69</v>
      </c>
      <c r="H10">
        <v>938</v>
      </c>
      <c r="I10">
        <v>1024</v>
      </c>
      <c r="J10">
        <v>68</v>
      </c>
      <c r="K10" s="4" t="s">
        <v>32</v>
      </c>
      <c r="L10">
        <v>15</v>
      </c>
      <c r="M10">
        <v>1</v>
      </c>
      <c r="N10">
        <v>1736975865288</v>
      </c>
      <c r="O10" s="4" t="s">
        <v>63</v>
      </c>
      <c r="P10" s="4" t="s">
        <v>34</v>
      </c>
      <c r="Q10" s="4" t="s">
        <v>35</v>
      </c>
      <c r="R10" s="4" t="s">
        <v>287</v>
      </c>
      <c r="S10" s="5">
        <v>45675.741273148145</v>
      </c>
      <c r="T10" s="4" t="s">
        <v>290</v>
      </c>
      <c r="U10" s="4" t="s">
        <v>43</v>
      </c>
      <c r="V10" s="4" t="s">
        <v>41</v>
      </c>
      <c r="W10" s="4" t="s">
        <v>65</v>
      </c>
      <c r="X10" s="4" t="s">
        <v>293</v>
      </c>
      <c r="Y10" s="4" t="s">
        <v>41</v>
      </c>
      <c r="Z10" s="4" t="s">
        <v>78</v>
      </c>
      <c r="AA10" s="4" t="s">
        <v>80</v>
      </c>
      <c r="AB10" s="4" t="s">
        <v>79</v>
      </c>
      <c r="AC10" s="4"/>
    </row>
    <row r="11" spans="1:29" x14ac:dyDescent="0.25">
      <c r="A11">
        <v>1737218971834</v>
      </c>
      <c r="B11">
        <v>1736973352241</v>
      </c>
      <c r="C11" s="4" t="s">
        <v>30</v>
      </c>
      <c r="D11">
        <v>1736976742088</v>
      </c>
      <c r="E11">
        <v>4316912913272099</v>
      </c>
      <c r="F11">
        <v>-7126007080078126</v>
      </c>
      <c r="G11" s="4" t="s">
        <v>62</v>
      </c>
      <c r="H11">
        <v>999</v>
      </c>
      <c r="I11">
        <v>1024</v>
      </c>
      <c r="J11">
        <v>67</v>
      </c>
      <c r="K11" s="4" t="s">
        <v>32</v>
      </c>
      <c r="L11">
        <v>22</v>
      </c>
      <c r="M11">
        <v>1</v>
      </c>
      <c r="N11">
        <v>1736975865288</v>
      </c>
      <c r="O11" s="4" t="s">
        <v>63</v>
      </c>
      <c r="P11" s="4" t="s">
        <v>34</v>
      </c>
      <c r="Q11" s="4" t="s">
        <v>35</v>
      </c>
      <c r="R11" s="4" t="s">
        <v>287</v>
      </c>
      <c r="S11" s="5">
        <v>45675.742719907408</v>
      </c>
      <c r="T11" s="4" t="s">
        <v>64</v>
      </c>
      <c r="U11" s="4" t="s">
        <v>43</v>
      </c>
      <c r="V11" s="4" t="s">
        <v>41</v>
      </c>
      <c r="W11" s="4" t="s">
        <v>38</v>
      </c>
      <c r="X11" s="4" t="s">
        <v>293</v>
      </c>
      <c r="Y11" s="4" t="s">
        <v>41</v>
      </c>
      <c r="Z11" s="4" t="s">
        <v>81</v>
      </c>
      <c r="AA11" s="4" t="s">
        <v>83</v>
      </c>
      <c r="AB11" s="4" t="s">
        <v>82</v>
      </c>
      <c r="AC11" s="4"/>
    </row>
    <row r="12" spans="1:29" x14ac:dyDescent="0.25">
      <c r="A12">
        <v>1737219151891</v>
      </c>
      <c r="B12">
        <v>1736973352241</v>
      </c>
      <c r="C12" s="4" t="s">
        <v>30</v>
      </c>
      <c r="D12">
        <v>1736976742088</v>
      </c>
      <c r="E12">
        <v>4316512263158296</v>
      </c>
      <c r="F12">
        <v>-7102661132812501</v>
      </c>
      <c r="G12" s="4" t="s">
        <v>62</v>
      </c>
      <c r="H12">
        <v>547</v>
      </c>
      <c r="I12">
        <v>1024</v>
      </c>
      <c r="J12">
        <v>67</v>
      </c>
      <c r="K12" s="4" t="s">
        <v>32</v>
      </c>
      <c r="L12">
        <v>22</v>
      </c>
      <c r="M12">
        <v>1</v>
      </c>
      <c r="N12">
        <v>1736975865288</v>
      </c>
      <c r="O12" s="4" t="s">
        <v>63</v>
      </c>
      <c r="P12" s="4" t="s">
        <v>34</v>
      </c>
      <c r="Q12" s="4" t="s">
        <v>35</v>
      </c>
      <c r="R12" s="4" t="s">
        <v>287</v>
      </c>
      <c r="S12" s="5">
        <v>45675.744803240741</v>
      </c>
      <c r="T12" s="4" t="s">
        <v>64</v>
      </c>
      <c r="U12" s="4" t="s">
        <v>49</v>
      </c>
      <c r="V12" s="4" t="s">
        <v>41</v>
      </c>
      <c r="W12" s="4" t="s">
        <v>38</v>
      </c>
      <c r="X12" s="4" t="s">
        <v>293</v>
      </c>
      <c r="Y12" s="4" t="s">
        <v>41</v>
      </c>
      <c r="Z12" s="4" t="s">
        <v>84</v>
      </c>
      <c r="AA12" s="4" t="s">
        <v>86</v>
      </c>
      <c r="AB12" s="4" t="s">
        <v>85</v>
      </c>
      <c r="AC12" s="4"/>
    </row>
    <row r="13" spans="1:29" x14ac:dyDescent="0.25">
      <c r="A13">
        <v>1737219429646</v>
      </c>
      <c r="B13">
        <v>1736973352241</v>
      </c>
      <c r="C13" s="4" t="s">
        <v>30</v>
      </c>
      <c r="D13">
        <v>1736976742088</v>
      </c>
      <c r="E13">
        <v>4.316161672752104E+16</v>
      </c>
      <c r="F13">
        <v>-7088928222656251</v>
      </c>
      <c r="G13" s="4" t="s">
        <v>62</v>
      </c>
      <c r="H13">
        <v>469</v>
      </c>
      <c r="I13">
        <v>1024</v>
      </c>
      <c r="J13">
        <v>66</v>
      </c>
      <c r="K13" s="4" t="s">
        <v>32</v>
      </c>
      <c r="L13">
        <v>29</v>
      </c>
      <c r="M13">
        <v>1</v>
      </c>
      <c r="N13">
        <v>1736975865288</v>
      </c>
      <c r="O13" s="4" t="s">
        <v>63</v>
      </c>
      <c r="P13" s="4" t="s">
        <v>34</v>
      </c>
      <c r="Q13" s="4" t="s">
        <v>35</v>
      </c>
      <c r="R13" s="4" t="s">
        <v>287</v>
      </c>
      <c r="S13" s="5">
        <v>45675.748020833336</v>
      </c>
      <c r="T13" s="4" t="s">
        <v>290</v>
      </c>
      <c r="U13" s="4" t="s">
        <v>49</v>
      </c>
      <c r="V13" s="4" t="s">
        <v>41</v>
      </c>
      <c r="W13" s="4" t="s">
        <v>38</v>
      </c>
      <c r="X13" s="4" t="s">
        <v>291</v>
      </c>
      <c r="Y13" s="4" t="s">
        <v>41</v>
      </c>
      <c r="Z13" s="4" t="s">
        <v>87</v>
      </c>
      <c r="AA13" s="4" t="s">
        <v>88</v>
      </c>
      <c r="AB13" s="4" t="s">
        <v>41</v>
      </c>
      <c r="AC13" s="4"/>
    </row>
    <row r="14" spans="1:29" x14ac:dyDescent="0.25">
      <c r="A14">
        <v>1737219745159</v>
      </c>
      <c r="B14">
        <v>1736973352241</v>
      </c>
      <c r="C14" s="4" t="s">
        <v>30</v>
      </c>
      <c r="D14">
        <v>1736976742088</v>
      </c>
      <c r="E14">
        <v>431430821780996</v>
      </c>
      <c r="F14">
        <v>-7123260498046876</v>
      </c>
      <c r="G14" s="4" t="s">
        <v>89</v>
      </c>
      <c r="H14">
        <v>481</v>
      </c>
      <c r="I14">
        <v>1024</v>
      </c>
      <c r="J14">
        <v>70</v>
      </c>
      <c r="K14" s="4" t="s">
        <v>32</v>
      </c>
      <c r="L14">
        <v>5</v>
      </c>
      <c r="M14">
        <v>1</v>
      </c>
      <c r="N14">
        <v>1736975865288</v>
      </c>
      <c r="O14" s="4" t="s">
        <v>63</v>
      </c>
      <c r="P14" s="4" t="s">
        <v>34</v>
      </c>
      <c r="Q14" s="4" t="s">
        <v>35</v>
      </c>
      <c r="R14" s="4" t="s">
        <v>287</v>
      </c>
      <c r="S14" s="5">
        <v>45675.75167824074</v>
      </c>
      <c r="T14" s="4" t="s">
        <v>64</v>
      </c>
      <c r="U14" s="4" t="s">
        <v>43</v>
      </c>
      <c r="V14" s="4" t="s">
        <v>41</v>
      </c>
      <c r="W14" s="4" t="s">
        <v>90</v>
      </c>
      <c r="X14" s="4" t="s">
        <v>294</v>
      </c>
      <c r="Y14" s="4" t="s">
        <v>41</v>
      </c>
      <c r="Z14" s="4" t="s">
        <v>91</v>
      </c>
      <c r="AA14" s="4" t="s">
        <v>93</v>
      </c>
      <c r="AB14" s="6" t="s">
        <v>92</v>
      </c>
      <c r="AC14" s="4"/>
    </row>
    <row r="15" spans="1:29" x14ac:dyDescent="0.25">
      <c r="A15">
        <v>1737219923623</v>
      </c>
      <c r="B15">
        <v>1736973352241</v>
      </c>
      <c r="C15" s="4" t="s">
        <v>30</v>
      </c>
      <c r="D15">
        <v>1736976742088</v>
      </c>
      <c r="E15">
        <v>4.3141078106345864E+16</v>
      </c>
      <c r="F15">
        <v>-7126007080078126</v>
      </c>
      <c r="G15" s="4" t="s">
        <v>62</v>
      </c>
      <c r="H15">
        <v>422</v>
      </c>
      <c r="I15">
        <v>1024</v>
      </c>
      <c r="J15">
        <v>67</v>
      </c>
      <c r="K15" s="4" t="s">
        <v>32</v>
      </c>
      <c r="L15">
        <v>28</v>
      </c>
      <c r="M15">
        <v>1</v>
      </c>
      <c r="N15">
        <v>1736975865288</v>
      </c>
      <c r="O15" s="4" t="s">
        <v>63</v>
      </c>
      <c r="P15" s="4" t="s">
        <v>34</v>
      </c>
      <c r="Q15" s="4" t="s">
        <v>35</v>
      </c>
      <c r="R15" s="4" t="s">
        <v>287</v>
      </c>
      <c r="S15" s="5">
        <v>45675.753738425927</v>
      </c>
      <c r="T15" s="4" t="s">
        <v>64</v>
      </c>
      <c r="U15" s="4" t="s">
        <v>43</v>
      </c>
      <c r="V15" s="4" t="s">
        <v>41</v>
      </c>
      <c r="W15" s="4" t="s">
        <v>90</v>
      </c>
      <c r="X15" s="4" t="s">
        <v>292</v>
      </c>
      <c r="Y15" s="4" t="s">
        <v>41</v>
      </c>
      <c r="Z15" s="4" t="s">
        <v>94</v>
      </c>
      <c r="AA15" s="4" t="s">
        <v>96</v>
      </c>
      <c r="AB15" s="4" t="s">
        <v>95</v>
      </c>
      <c r="AC15" s="4"/>
    </row>
    <row r="16" spans="1:29" x14ac:dyDescent="0.25">
      <c r="A16">
        <v>1737220237362</v>
      </c>
      <c r="B16">
        <v>1736973352241</v>
      </c>
      <c r="C16" s="4" t="s">
        <v>30</v>
      </c>
      <c r="D16">
        <v>1736976742088</v>
      </c>
      <c r="E16">
        <v>4314007604583419</v>
      </c>
      <c r="F16">
        <v>-7101974487304688</v>
      </c>
      <c r="G16" s="4" t="s">
        <v>62</v>
      </c>
      <c r="H16">
        <v>422</v>
      </c>
      <c r="I16">
        <v>1024</v>
      </c>
      <c r="J16">
        <v>67</v>
      </c>
      <c r="K16" s="4" t="s">
        <v>32</v>
      </c>
      <c r="L16">
        <v>28</v>
      </c>
      <c r="M16">
        <v>1</v>
      </c>
      <c r="N16">
        <v>1736975865288</v>
      </c>
      <c r="O16" s="4" t="s">
        <v>63</v>
      </c>
      <c r="P16" s="4" t="s">
        <v>34</v>
      </c>
      <c r="Q16" s="4" t="s">
        <v>35</v>
      </c>
      <c r="R16" s="4" t="s">
        <v>287</v>
      </c>
      <c r="S16" s="5">
        <v>45675.757372685184</v>
      </c>
      <c r="T16" s="4" t="s">
        <v>290</v>
      </c>
      <c r="U16" s="4" t="s">
        <v>70</v>
      </c>
      <c r="V16" s="4" t="s">
        <v>41</v>
      </c>
      <c r="W16" s="4" t="s">
        <v>65</v>
      </c>
      <c r="X16" s="4" t="s">
        <v>294</v>
      </c>
      <c r="Y16" s="4" t="s">
        <v>41</v>
      </c>
      <c r="Z16" s="4" t="s">
        <v>97</v>
      </c>
      <c r="AA16" s="4" t="s">
        <v>99</v>
      </c>
      <c r="AB16" s="4" t="s">
        <v>98</v>
      </c>
      <c r="AC16" s="4"/>
    </row>
    <row r="17" spans="1:29" x14ac:dyDescent="0.25">
      <c r="A17">
        <v>1737289144770</v>
      </c>
      <c r="B17">
        <v>1736973352241</v>
      </c>
      <c r="C17" s="4" t="s">
        <v>30</v>
      </c>
      <c r="D17">
        <v>1736975236075</v>
      </c>
      <c r="E17">
        <v>4.3006343797640944E+16</v>
      </c>
      <c r="F17">
        <v>-7559216022491455</v>
      </c>
      <c r="G17" s="4" t="s">
        <v>31</v>
      </c>
      <c r="H17">
        <v>566</v>
      </c>
      <c r="I17">
        <v>1018</v>
      </c>
      <c r="J17">
        <v>100</v>
      </c>
      <c r="K17" s="4" t="s">
        <v>100</v>
      </c>
      <c r="L17">
        <v>142</v>
      </c>
      <c r="M17">
        <v>1</v>
      </c>
      <c r="N17">
        <v>1736975845171</v>
      </c>
      <c r="O17" s="4" t="s">
        <v>48</v>
      </c>
      <c r="P17" s="4" t="s">
        <v>34</v>
      </c>
      <c r="Q17" s="4" t="s">
        <v>35</v>
      </c>
      <c r="R17" s="4" t="s">
        <v>287</v>
      </c>
      <c r="S17" s="5">
        <v>45676.554907407408</v>
      </c>
      <c r="T17" s="4" t="s">
        <v>64</v>
      </c>
      <c r="U17" s="4" t="s">
        <v>43</v>
      </c>
      <c r="V17" s="4" t="s">
        <v>101</v>
      </c>
      <c r="W17" s="4" t="s">
        <v>65</v>
      </c>
      <c r="X17" s="4" t="s">
        <v>294</v>
      </c>
      <c r="Y17" s="4" t="s">
        <v>41</v>
      </c>
      <c r="Z17" s="4" t="s">
        <v>102</v>
      </c>
      <c r="AA17" s="4" t="s">
        <v>104</v>
      </c>
      <c r="AB17" s="4" t="s">
        <v>103</v>
      </c>
      <c r="AC17" s="4"/>
    </row>
    <row r="18" spans="1:29" x14ac:dyDescent="0.25">
      <c r="A18">
        <v>1737290131175</v>
      </c>
      <c r="B18">
        <v>1736973352241</v>
      </c>
      <c r="C18" s="4" t="s">
        <v>30</v>
      </c>
      <c r="D18">
        <v>1736976742088</v>
      </c>
      <c r="E18">
        <v>428757203</v>
      </c>
      <c r="F18">
        <v>-85553702</v>
      </c>
      <c r="G18" s="4" t="s">
        <v>105</v>
      </c>
      <c r="K18" s="4" t="s">
        <v>105</v>
      </c>
      <c r="M18">
        <v>1</v>
      </c>
      <c r="N18">
        <v>1736975952011</v>
      </c>
      <c r="O18" s="4" t="s">
        <v>106</v>
      </c>
      <c r="P18" s="4" t="s">
        <v>34</v>
      </c>
      <c r="Q18" s="4" t="s">
        <v>35</v>
      </c>
      <c r="R18" s="4" t="s">
        <v>287</v>
      </c>
      <c r="S18" s="5">
        <v>45676.566331018519</v>
      </c>
      <c r="T18" s="4" t="s">
        <v>64</v>
      </c>
      <c r="U18" s="4" t="s">
        <v>49</v>
      </c>
      <c r="V18" s="4" t="s">
        <v>41</v>
      </c>
      <c r="W18" s="4" t="s">
        <v>296</v>
      </c>
      <c r="X18" s="4" t="s">
        <v>293</v>
      </c>
      <c r="Y18" s="4" t="s">
        <v>41</v>
      </c>
      <c r="Z18" s="4" t="s">
        <v>107</v>
      </c>
      <c r="AA18" s="4" t="s">
        <v>109</v>
      </c>
      <c r="AB18" s="4" t="s">
        <v>108</v>
      </c>
      <c r="AC18" s="4"/>
    </row>
    <row r="19" spans="1:29" x14ac:dyDescent="0.25">
      <c r="A19">
        <v>1737291382229</v>
      </c>
      <c r="B19">
        <v>1736973352241</v>
      </c>
      <c r="C19" s="4" t="s">
        <v>30</v>
      </c>
      <c r="D19">
        <v>1736975236075</v>
      </c>
      <c r="E19">
        <v>428757203</v>
      </c>
      <c r="F19">
        <v>-85553702</v>
      </c>
      <c r="G19" s="4" t="s">
        <v>105</v>
      </c>
      <c r="K19" s="4" t="s">
        <v>105</v>
      </c>
      <c r="M19">
        <v>1</v>
      </c>
      <c r="N19">
        <v>1736975515887</v>
      </c>
      <c r="O19" s="4" t="s">
        <v>110</v>
      </c>
      <c r="P19" s="4" t="s">
        <v>34</v>
      </c>
      <c r="Q19" s="4" t="s">
        <v>35</v>
      </c>
      <c r="R19" s="4" t="s">
        <v>287</v>
      </c>
      <c r="S19" s="5">
        <v>45676.580810185187</v>
      </c>
      <c r="T19" s="4" t="s">
        <v>41</v>
      </c>
      <c r="U19" s="4" t="s">
        <v>43</v>
      </c>
      <c r="V19" s="4" t="s">
        <v>50</v>
      </c>
      <c r="W19" s="4" t="s">
        <v>111</v>
      </c>
      <c r="X19" s="4" t="s">
        <v>291</v>
      </c>
      <c r="Y19" s="4" t="s">
        <v>41</v>
      </c>
      <c r="Z19" s="4" t="s">
        <v>112</v>
      </c>
      <c r="AA19" s="4" t="s">
        <v>114</v>
      </c>
      <c r="AB19" s="4" t="s">
        <v>113</v>
      </c>
      <c r="AC19" s="4"/>
    </row>
    <row r="20" spans="1:29" x14ac:dyDescent="0.25">
      <c r="A20">
        <v>1737291538305</v>
      </c>
      <c r="B20">
        <v>1736973352241</v>
      </c>
      <c r="C20" s="4" t="s">
        <v>30</v>
      </c>
      <c r="D20">
        <v>1736975236075</v>
      </c>
      <c r="E20">
        <v>428757203</v>
      </c>
      <c r="F20">
        <v>-85553702</v>
      </c>
      <c r="G20" s="4" t="s">
        <v>105</v>
      </c>
      <c r="K20" s="4" t="s">
        <v>105</v>
      </c>
      <c r="M20">
        <v>1</v>
      </c>
      <c r="N20">
        <v>1736975515887</v>
      </c>
      <c r="O20" s="4" t="s">
        <v>110</v>
      </c>
      <c r="P20" s="4" t="s">
        <v>34</v>
      </c>
      <c r="Q20" s="4" t="s">
        <v>35</v>
      </c>
      <c r="R20" s="4" t="s">
        <v>287</v>
      </c>
      <c r="S20" s="5">
        <v>45676.582615740743</v>
      </c>
      <c r="T20" s="4" t="s">
        <v>64</v>
      </c>
      <c r="U20" s="4" t="s">
        <v>41</v>
      </c>
      <c r="V20" s="4" t="s">
        <v>115</v>
      </c>
      <c r="W20" s="4" t="s">
        <v>90</v>
      </c>
      <c r="X20" s="4" t="s">
        <v>293</v>
      </c>
      <c r="Y20" s="4" t="s">
        <v>41</v>
      </c>
      <c r="Z20" s="4" t="s">
        <v>116</v>
      </c>
      <c r="AA20" s="4" t="s">
        <v>118</v>
      </c>
      <c r="AB20" s="4" t="s">
        <v>117</v>
      </c>
      <c r="AC20" s="4"/>
    </row>
    <row r="21" spans="1:29" x14ac:dyDescent="0.25">
      <c r="A21">
        <v>1737291873911</v>
      </c>
      <c r="B21">
        <v>1736973352241</v>
      </c>
      <c r="C21" s="4" t="s">
        <v>30</v>
      </c>
      <c r="D21">
        <v>1736976742088</v>
      </c>
      <c r="E21">
        <v>4313871525880835</v>
      </c>
      <c r="F21">
        <v>-735965613480168</v>
      </c>
      <c r="G21" s="4" t="s">
        <v>89</v>
      </c>
      <c r="H21">
        <v>59</v>
      </c>
      <c r="I21">
        <v>1017</v>
      </c>
      <c r="J21">
        <v>98</v>
      </c>
      <c r="K21" s="4" t="s">
        <v>119</v>
      </c>
      <c r="L21">
        <v>179</v>
      </c>
      <c r="M21">
        <v>1</v>
      </c>
      <c r="N21">
        <v>1736975515887</v>
      </c>
      <c r="O21" s="4" t="s">
        <v>110</v>
      </c>
      <c r="P21" s="4" t="s">
        <v>34</v>
      </c>
      <c r="Q21" s="4" t="s">
        <v>35</v>
      </c>
      <c r="R21" s="4" t="s">
        <v>287</v>
      </c>
      <c r="S21" s="5">
        <v>45676.586493055554</v>
      </c>
      <c r="T21" s="4" t="s">
        <v>290</v>
      </c>
      <c r="U21" s="4" t="s">
        <v>43</v>
      </c>
      <c r="V21" s="4" t="s">
        <v>41</v>
      </c>
      <c r="W21" s="4" t="s">
        <v>90</v>
      </c>
      <c r="X21" s="4" t="s">
        <v>293</v>
      </c>
      <c r="Y21" s="4" t="s">
        <v>54</v>
      </c>
      <c r="Z21" s="4" t="s">
        <v>120</v>
      </c>
      <c r="AA21" s="4" t="s">
        <v>122</v>
      </c>
      <c r="AB21" s="4" t="s">
        <v>121</v>
      </c>
      <c r="AC21" s="4"/>
    </row>
    <row r="22" spans="1:29" x14ac:dyDescent="0.25">
      <c r="A22">
        <v>1737292138022</v>
      </c>
      <c r="B22">
        <v>1736973352241</v>
      </c>
      <c r="C22" s="4" t="s">
        <v>30</v>
      </c>
      <c r="D22">
        <v>1736976742088</v>
      </c>
      <c r="E22">
        <v>4.3132545808295304E+16</v>
      </c>
      <c r="F22">
        <v>-7351586443938308</v>
      </c>
      <c r="G22" s="4" t="s">
        <v>89</v>
      </c>
      <c r="H22">
        <v>679</v>
      </c>
      <c r="I22">
        <v>1017</v>
      </c>
      <c r="J22">
        <v>100</v>
      </c>
      <c r="K22" s="4" t="s">
        <v>119</v>
      </c>
      <c r="L22">
        <v>313</v>
      </c>
      <c r="M22">
        <v>1</v>
      </c>
      <c r="N22">
        <v>1736975515887</v>
      </c>
      <c r="O22" s="4" t="s">
        <v>110</v>
      </c>
      <c r="P22" s="4" t="s">
        <v>34</v>
      </c>
      <c r="Q22" s="4" t="s">
        <v>35</v>
      </c>
      <c r="R22" s="4" t="s">
        <v>287</v>
      </c>
      <c r="S22" s="5">
        <v>45676.589560185188</v>
      </c>
      <c r="T22" s="4" t="s">
        <v>64</v>
      </c>
      <c r="U22" s="4" t="s">
        <v>43</v>
      </c>
      <c r="V22" s="4" t="s">
        <v>41</v>
      </c>
      <c r="W22" s="4" t="s">
        <v>38</v>
      </c>
      <c r="X22" s="4" t="s">
        <v>291</v>
      </c>
      <c r="Y22" s="4" t="s">
        <v>50</v>
      </c>
      <c r="Z22" s="4" t="s">
        <v>123</v>
      </c>
      <c r="AA22" s="4" t="s">
        <v>125</v>
      </c>
      <c r="AB22" s="4" t="s">
        <v>124</v>
      </c>
      <c r="AC22" s="4"/>
    </row>
    <row r="23" spans="1:29" x14ac:dyDescent="0.25">
      <c r="A23">
        <v>1737292697622</v>
      </c>
      <c r="B23">
        <v>1736973352241</v>
      </c>
      <c r="C23" s="4" t="s">
        <v>30</v>
      </c>
      <c r="D23">
        <v>1736976742088</v>
      </c>
      <c r="E23">
        <v>4.3128835486266624E+16</v>
      </c>
      <c r="F23">
        <v>-7346465655519388</v>
      </c>
      <c r="G23" s="4" t="s">
        <v>89</v>
      </c>
      <c r="H23">
        <v>62</v>
      </c>
      <c r="I23">
        <v>1017</v>
      </c>
      <c r="J23">
        <v>100</v>
      </c>
      <c r="K23" s="4" t="s">
        <v>119</v>
      </c>
      <c r="L23">
        <v>179</v>
      </c>
      <c r="M23">
        <v>1</v>
      </c>
      <c r="N23">
        <v>1736975515887</v>
      </c>
      <c r="O23" s="4" t="s">
        <v>110</v>
      </c>
      <c r="P23" s="4" t="s">
        <v>34</v>
      </c>
      <c r="Q23" s="4" t="s">
        <v>35</v>
      </c>
      <c r="R23" s="4" t="s">
        <v>287</v>
      </c>
      <c r="S23" s="5">
        <v>45676.596030092594</v>
      </c>
      <c r="T23" s="4" t="s">
        <v>64</v>
      </c>
      <c r="U23" s="4" t="s">
        <v>43</v>
      </c>
      <c r="V23" s="4" t="s">
        <v>41</v>
      </c>
      <c r="W23" s="4" t="s">
        <v>38</v>
      </c>
      <c r="X23" s="4" t="s">
        <v>292</v>
      </c>
      <c r="Y23" s="4" t="s">
        <v>37</v>
      </c>
      <c r="Z23" s="4" t="s">
        <v>126</v>
      </c>
      <c r="AA23" s="4" t="s">
        <v>77</v>
      </c>
      <c r="AB23" s="4" t="s">
        <v>127</v>
      </c>
      <c r="AC23" s="4"/>
    </row>
    <row r="24" spans="1:29" x14ac:dyDescent="0.25">
      <c r="A24">
        <v>1737295295314</v>
      </c>
      <c r="B24">
        <v>1736973352241</v>
      </c>
      <c r="C24" s="4" t="s">
        <v>30</v>
      </c>
      <c r="D24">
        <v>1736975236075</v>
      </c>
      <c r="E24">
        <v>37183501483628</v>
      </c>
      <c r="F24">
        <v>-6979322433471681</v>
      </c>
      <c r="G24" s="4" t="s">
        <v>128</v>
      </c>
      <c r="H24">
        <v>1403</v>
      </c>
      <c r="I24">
        <v>1021</v>
      </c>
      <c r="J24">
        <v>51</v>
      </c>
      <c r="K24" s="4" t="s">
        <v>100</v>
      </c>
      <c r="L24">
        <v>279</v>
      </c>
      <c r="M24">
        <v>1</v>
      </c>
      <c r="N24">
        <v>1736975692195</v>
      </c>
      <c r="O24" s="4" t="s">
        <v>129</v>
      </c>
      <c r="P24" s="4" t="s">
        <v>34</v>
      </c>
      <c r="Q24" s="4" t="s">
        <v>35</v>
      </c>
      <c r="R24" s="4" t="s">
        <v>287</v>
      </c>
      <c r="S24" s="5">
        <v>45676.626099537039</v>
      </c>
      <c r="T24" s="4" t="s">
        <v>64</v>
      </c>
      <c r="U24" s="4" t="s">
        <v>49</v>
      </c>
      <c r="V24" s="4" t="s">
        <v>41</v>
      </c>
      <c r="W24" s="4" t="s">
        <v>296</v>
      </c>
      <c r="X24" s="4" t="s">
        <v>293</v>
      </c>
      <c r="Y24" s="4" t="s">
        <v>41</v>
      </c>
      <c r="Z24" s="4" t="s">
        <v>130</v>
      </c>
      <c r="AA24" s="4" t="s">
        <v>132</v>
      </c>
      <c r="AB24" s="4" t="s">
        <v>131</v>
      </c>
      <c r="AC24" s="4"/>
    </row>
    <row r="25" spans="1:29" x14ac:dyDescent="0.25">
      <c r="A25">
        <v>1737303196554</v>
      </c>
      <c r="B25">
        <v>1736973352241</v>
      </c>
      <c r="C25" s="4" t="s">
        <v>30</v>
      </c>
      <c r="D25">
        <v>1736976742088</v>
      </c>
      <c r="E25">
        <v>4300474372823475</v>
      </c>
      <c r="F25">
        <v>-7533124411002964</v>
      </c>
      <c r="G25" s="4" t="s">
        <v>133</v>
      </c>
      <c r="H25">
        <v>703</v>
      </c>
      <c r="I25">
        <v>1014</v>
      </c>
      <c r="J25">
        <v>100</v>
      </c>
      <c r="K25" s="4" t="s">
        <v>100</v>
      </c>
      <c r="L25">
        <v>157</v>
      </c>
      <c r="M25">
        <v>1</v>
      </c>
      <c r="N25">
        <v>1736975649384</v>
      </c>
      <c r="O25" s="4" t="s">
        <v>134</v>
      </c>
      <c r="P25" s="4" t="s">
        <v>34</v>
      </c>
      <c r="Q25" s="4" t="s">
        <v>35</v>
      </c>
      <c r="R25" s="4" t="s">
        <v>287</v>
      </c>
      <c r="S25" s="5">
        <v>45676.717546296299</v>
      </c>
      <c r="T25" s="4" t="s">
        <v>64</v>
      </c>
      <c r="U25" s="4" t="s">
        <v>70</v>
      </c>
      <c r="V25" s="4" t="s">
        <v>41</v>
      </c>
      <c r="W25" s="4" t="s">
        <v>111</v>
      </c>
      <c r="X25" s="4" t="s">
        <v>292</v>
      </c>
      <c r="Y25" s="4" t="s">
        <v>41</v>
      </c>
      <c r="Z25" s="4" t="s">
        <v>135</v>
      </c>
      <c r="AA25" s="4" t="s">
        <v>137</v>
      </c>
      <c r="AB25" s="4" t="s">
        <v>136</v>
      </c>
      <c r="AC25" s="4"/>
    </row>
    <row r="26" spans="1:29" x14ac:dyDescent="0.25">
      <c r="A26">
        <v>1737303744299</v>
      </c>
      <c r="B26">
        <v>1736973352241</v>
      </c>
      <c r="C26" s="4" t="s">
        <v>30</v>
      </c>
      <c r="D26">
        <v>1736975236075</v>
      </c>
      <c r="E26">
        <v>4300484288468344</v>
      </c>
      <c r="F26">
        <v>-7533205537703767</v>
      </c>
      <c r="G26" s="4" t="s">
        <v>133</v>
      </c>
      <c r="H26">
        <v>703</v>
      </c>
      <c r="I26">
        <v>1014</v>
      </c>
      <c r="J26">
        <v>100</v>
      </c>
      <c r="K26" s="4" t="s">
        <v>100</v>
      </c>
      <c r="L26">
        <v>157</v>
      </c>
      <c r="M26">
        <v>1</v>
      </c>
      <c r="N26">
        <v>1736975649384</v>
      </c>
      <c r="O26" s="4" t="s">
        <v>134</v>
      </c>
      <c r="P26" s="4" t="s">
        <v>34</v>
      </c>
      <c r="Q26" s="4" t="s">
        <v>35</v>
      </c>
      <c r="R26" s="4" t="s">
        <v>287</v>
      </c>
      <c r="S26" s="5">
        <v>45676.72388888889</v>
      </c>
      <c r="T26" s="4" t="s">
        <v>64</v>
      </c>
      <c r="U26" s="4" t="s">
        <v>70</v>
      </c>
      <c r="V26" s="4" t="s">
        <v>41</v>
      </c>
      <c r="W26" s="4" t="s">
        <v>90</v>
      </c>
      <c r="X26" s="4" t="s">
        <v>292</v>
      </c>
      <c r="Y26" s="4" t="s">
        <v>41</v>
      </c>
      <c r="Z26" s="4" t="s">
        <v>138</v>
      </c>
      <c r="AA26" s="4" t="s">
        <v>140</v>
      </c>
      <c r="AB26" s="4" t="s">
        <v>139</v>
      </c>
      <c r="AC26" s="4"/>
    </row>
    <row r="27" spans="1:29" x14ac:dyDescent="0.25">
      <c r="A27">
        <v>1737303958995</v>
      </c>
      <c r="B27">
        <v>1736973352241</v>
      </c>
      <c r="C27" s="4" t="s">
        <v>30</v>
      </c>
      <c r="D27">
        <v>1736975236075</v>
      </c>
      <c r="E27">
        <v>4.3004813804331232E+16</v>
      </c>
      <c r="F27">
        <v>-7533208150423628</v>
      </c>
      <c r="G27" s="4" t="s">
        <v>133</v>
      </c>
      <c r="H27">
        <v>703</v>
      </c>
      <c r="I27">
        <v>1014</v>
      </c>
      <c r="J27">
        <v>100</v>
      </c>
      <c r="K27" s="4" t="s">
        <v>100</v>
      </c>
      <c r="L27">
        <v>74</v>
      </c>
      <c r="M27">
        <v>1</v>
      </c>
      <c r="N27">
        <v>1736975649384</v>
      </c>
      <c r="O27" s="4" t="s">
        <v>134</v>
      </c>
      <c r="P27" s="4" t="s">
        <v>34</v>
      </c>
      <c r="Q27" s="4" t="s">
        <v>35</v>
      </c>
      <c r="R27" s="4" t="s">
        <v>287</v>
      </c>
      <c r="S27" s="5">
        <v>45676.726365740738</v>
      </c>
      <c r="T27" s="4" t="s">
        <v>64</v>
      </c>
      <c r="U27" s="4" t="s">
        <v>43</v>
      </c>
      <c r="V27" s="4" t="s">
        <v>41</v>
      </c>
      <c r="W27" s="4" t="s">
        <v>90</v>
      </c>
      <c r="X27" s="4" t="s">
        <v>294</v>
      </c>
      <c r="Y27" s="4" t="s">
        <v>41</v>
      </c>
      <c r="Z27" s="4" t="s">
        <v>141</v>
      </c>
      <c r="AA27" s="4" t="s">
        <v>143</v>
      </c>
      <c r="AB27" s="4" t="s">
        <v>142</v>
      </c>
      <c r="AC27" s="4"/>
    </row>
    <row r="28" spans="1:29" x14ac:dyDescent="0.25">
      <c r="A28">
        <v>1737304706237</v>
      </c>
      <c r="B28">
        <v>1736973352241</v>
      </c>
      <c r="C28" s="4" t="s">
        <v>30</v>
      </c>
      <c r="D28">
        <v>1736975236075</v>
      </c>
      <c r="E28">
        <v>4299524583155062</v>
      </c>
      <c r="F28">
        <v>-7538638726923933</v>
      </c>
      <c r="G28" s="4" t="s">
        <v>31</v>
      </c>
      <c r="H28">
        <v>636</v>
      </c>
      <c r="I28">
        <v>1014</v>
      </c>
      <c r="J28">
        <v>100</v>
      </c>
      <c r="K28" s="4" t="s">
        <v>119</v>
      </c>
      <c r="L28">
        <v>74</v>
      </c>
      <c r="M28">
        <v>1</v>
      </c>
      <c r="N28">
        <v>1736975649384</v>
      </c>
      <c r="O28" s="4" t="s">
        <v>134</v>
      </c>
      <c r="P28" s="4" t="s">
        <v>34</v>
      </c>
      <c r="Q28" s="4" t="s">
        <v>35</v>
      </c>
      <c r="R28" s="4" t="s">
        <v>287</v>
      </c>
      <c r="S28" s="5">
        <v>45676.735023148147</v>
      </c>
      <c r="T28" s="4" t="s">
        <v>64</v>
      </c>
      <c r="U28" s="4" t="s">
        <v>49</v>
      </c>
      <c r="V28" s="4" t="s">
        <v>41</v>
      </c>
      <c r="W28" s="4" t="s">
        <v>111</v>
      </c>
      <c r="X28" s="4" t="s">
        <v>291</v>
      </c>
      <c r="Y28" s="4" t="s">
        <v>41</v>
      </c>
      <c r="Z28" s="4" t="s">
        <v>144</v>
      </c>
      <c r="AA28" s="4" t="s">
        <v>80</v>
      </c>
      <c r="AB28" s="4" t="s">
        <v>145</v>
      </c>
      <c r="AC28" s="4"/>
    </row>
    <row r="29" spans="1:29" x14ac:dyDescent="0.25">
      <c r="A29">
        <v>1737304920587</v>
      </c>
      <c r="B29">
        <v>1736973352241</v>
      </c>
      <c r="C29" s="4" t="s">
        <v>30</v>
      </c>
      <c r="D29">
        <v>1736975236075</v>
      </c>
      <c r="E29">
        <v>4299503384150311</v>
      </c>
      <c r="F29">
        <v>-7542474595730117</v>
      </c>
      <c r="G29" s="4" t="s">
        <v>31</v>
      </c>
      <c r="H29">
        <v>634</v>
      </c>
      <c r="I29">
        <v>1014</v>
      </c>
      <c r="J29">
        <v>100</v>
      </c>
      <c r="K29" s="4" t="s">
        <v>119</v>
      </c>
      <c r="L29">
        <v>74</v>
      </c>
      <c r="M29">
        <v>1</v>
      </c>
      <c r="N29">
        <v>1736975649384</v>
      </c>
      <c r="O29" s="4" t="s">
        <v>134</v>
      </c>
      <c r="P29" s="4" t="s">
        <v>34</v>
      </c>
      <c r="Q29" s="4" t="s">
        <v>35</v>
      </c>
      <c r="R29" s="4" t="s">
        <v>287</v>
      </c>
      <c r="S29" s="5">
        <v>45676.737500000003</v>
      </c>
      <c r="T29" s="4" t="s">
        <v>64</v>
      </c>
      <c r="U29" s="4" t="s">
        <v>49</v>
      </c>
      <c r="V29" s="4" t="s">
        <v>41</v>
      </c>
      <c r="W29" s="4" t="s">
        <v>65</v>
      </c>
      <c r="X29" s="4" t="s">
        <v>291</v>
      </c>
      <c r="Y29" s="4" t="s">
        <v>41</v>
      </c>
      <c r="Z29" s="4" t="s">
        <v>81</v>
      </c>
      <c r="AA29" s="4" t="s">
        <v>147</v>
      </c>
      <c r="AB29" s="4" t="s">
        <v>146</v>
      </c>
      <c r="AC29" s="4"/>
    </row>
    <row r="30" spans="1:29" x14ac:dyDescent="0.25">
      <c r="A30">
        <v>1737305793409</v>
      </c>
      <c r="B30">
        <v>1736973352241</v>
      </c>
      <c r="C30" s="4" t="s">
        <v>30</v>
      </c>
      <c r="D30">
        <v>1736975236075</v>
      </c>
      <c r="E30">
        <v>4299502840770589</v>
      </c>
      <c r="F30">
        <v>-7542490431210272</v>
      </c>
      <c r="G30" s="4" t="s">
        <v>31</v>
      </c>
      <c r="H30">
        <v>634</v>
      </c>
      <c r="I30">
        <v>1014</v>
      </c>
      <c r="J30">
        <v>100</v>
      </c>
      <c r="K30" s="4" t="s">
        <v>119</v>
      </c>
      <c r="L30">
        <v>74</v>
      </c>
      <c r="M30">
        <v>1</v>
      </c>
      <c r="N30">
        <v>1736975649384</v>
      </c>
      <c r="O30" s="4" t="s">
        <v>134</v>
      </c>
      <c r="P30" s="4" t="s">
        <v>34</v>
      </c>
      <c r="Q30" s="4" t="s">
        <v>35</v>
      </c>
      <c r="R30" s="4" t="s">
        <v>287</v>
      </c>
      <c r="S30" s="5">
        <v>45676.747604166667</v>
      </c>
      <c r="T30" s="4" t="s">
        <v>64</v>
      </c>
      <c r="U30" s="4" t="s">
        <v>49</v>
      </c>
      <c r="V30" s="4" t="s">
        <v>41</v>
      </c>
      <c r="W30" s="4" t="s">
        <v>111</v>
      </c>
      <c r="X30" s="4" t="s">
        <v>291</v>
      </c>
      <c r="Y30" s="4" t="s">
        <v>41</v>
      </c>
      <c r="Z30" s="4" t="s">
        <v>148</v>
      </c>
      <c r="AA30" s="4" t="s">
        <v>150</v>
      </c>
      <c r="AB30" s="4" t="s">
        <v>149</v>
      </c>
      <c r="AC30" s="4"/>
    </row>
    <row r="31" spans="1:29" x14ac:dyDescent="0.25">
      <c r="A31">
        <v>1737306067161</v>
      </c>
      <c r="B31">
        <v>1736973352241</v>
      </c>
      <c r="C31" s="4" t="s">
        <v>30</v>
      </c>
      <c r="D31">
        <v>1736975236075</v>
      </c>
      <c r="E31">
        <v>4.2994972158546128E+16</v>
      </c>
      <c r="F31">
        <v>-7546849003067525</v>
      </c>
      <c r="G31" s="4" t="s">
        <v>31</v>
      </c>
      <c r="H31">
        <v>638</v>
      </c>
      <c r="I31">
        <v>1014</v>
      </c>
      <c r="J31">
        <v>100</v>
      </c>
      <c r="K31" s="4" t="s">
        <v>119</v>
      </c>
      <c r="L31">
        <v>74</v>
      </c>
      <c r="M31">
        <v>1</v>
      </c>
      <c r="N31">
        <v>1736975649384</v>
      </c>
      <c r="O31" s="4" t="s">
        <v>134</v>
      </c>
      <c r="P31" s="4" t="s">
        <v>34</v>
      </c>
      <c r="Q31" s="4" t="s">
        <v>35</v>
      </c>
      <c r="R31" s="4" t="s">
        <v>287</v>
      </c>
      <c r="S31" s="5">
        <v>45676.750775462962</v>
      </c>
      <c r="T31" s="4" t="s">
        <v>64</v>
      </c>
      <c r="U31" s="4" t="s">
        <v>49</v>
      </c>
      <c r="V31" s="4" t="s">
        <v>41</v>
      </c>
      <c r="W31" s="4" t="s">
        <v>296</v>
      </c>
      <c r="X31" s="4" t="s">
        <v>291</v>
      </c>
      <c r="Y31" s="4" t="s">
        <v>41</v>
      </c>
      <c r="Z31" s="4" t="s">
        <v>151</v>
      </c>
      <c r="AA31" s="4" t="s">
        <v>153</v>
      </c>
      <c r="AB31" s="4" t="s">
        <v>152</v>
      </c>
      <c r="AC31" s="4"/>
    </row>
    <row r="32" spans="1:29" x14ac:dyDescent="0.25">
      <c r="A32">
        <v>1737306320740</v>
      </c>
      <c r="B32">
        <v>1736973352241</v>
      </c>
      <c r="C32" s="4" t="s">
        <v>30</v>
      </c>
      <c r="D32">
        <v>1736975236075</v>
      </c>
      <c r="E32">
        <v>4.2992933069139408E+16</v>
      </c>
      <c r="F32">
        <v>-7550553675627208</v>
      </c>
      <c r="G32" s="4" t="s">
        <v>31</v>
      </c>
      <c r="H32">
        <v>654</v>
      </c>
      <c r="I32">
        <v>1014</v>
      </c>
      <c r="J32">
        <v>100</v>
      </c>
      <c r="K32" s="4" t="s">
        <v>119</v>
      </c>
      <c r="L32">
        <v>74</v>
      </c>
      <c r="M32">
        <v>1</v>
      </c>
      <c r="N32">
        <v>1736975649384</v>
      </c>
      <c r="O32" s="4" t="s">
        <v>134</v>
      </c>
      <c r="P32" s="4" t="s">
        <v>34</v>
      </c>
      <c r="Q32" s="4" t="s">
        <v>35</v>
      </c>
      <c r="R32" s="4" t="s">
        <v>287</v>
      </c>
      <c r="S32" s="5">
        <v>45676.753703703704</v>
      </c>
      <c r="T32" s="4" t="s">
        <v>64</v>
      </c>
      <c r="U32" s="4" t="s">
        <v>36</v>
      </c>
      <c r="V32" s="4" t="s">
        <v>41</v>
      </c>
      <c r="W32" s="4" t="s">
        <v>111</v>
      </c>
      <c r="X32" s="4" t="s">
        <v>291</v>
      </c>
      <c r="Y32" s="4" t="s">
        <v>41</v>
      </c>
      <c r="Z32" s="4" t="s">
        <v>154</v>
      </c>
      <c r="AA32" s="4" t="s">
        <v>156</v>
      </c>
      <c r="AB32" s="4" t="s">
        <v>155</v>
      </c>
      <c r="AC32" s="4"/>
    </row>
    <row r="33" spans="1:29" x14ac:dyDescent="0.25">
      <c r="A33">
        <v>1737307106849</v>
      </c>
      <c r="B33">
        <v>1736973352241</v>
      </c>
      <c r="C33" s="4" t="s">
        <v>30</v>
      </c>
      <c r="D33">
        <v>1736975236075</v>
      </c>
      <c r="E33">
        <v>430081939317905</v>
      </c>
      <c r="F33">
        <v>-7547241464554841</v>
      </c>
      <c r="G33" s="4" t="s">
        <v>31</v>
      </c>
      <c r="H33">
        <v>647</v>
      </c>
      <c r="I33">
        <v>1014</v>
      </c>
      <c r="J33">
        <v>100</v>
      </c>
      <c r="K33" s="4" t="s">
        <v>119</v>
      </c>
      <c r="L33">
        <v>67</v>
      </c>
      <c r="M33">
        <v>1</v>
      </c>
      <c r="N33">
        <v>1736975649384</v>
      </c>
      <c r="O33" s="4" t="s">
        <v>134</v>
      </c>
      <c r="P33" s="4" t="s">
        <v>34</v>
      </c>
      <c r="Q33" s="4" t="s">
        <v>35</v>
      </c>
      <c r="R33" s="4" t="s">
        <v>287</v>
      </c>
      <c r="S33" s="5">
        <v>45676.762800925928</v>
      </c>
      <c r="T33" s="4" t="s">
        <v>290</v>
      </c>
      <c r="U33" s="4" t="s">
        <v>70</v>
      </c>
      <c r="V33" s="4" t="s">
        <v>41</v>
      </c>
      <c r="W33" s="4" t="s">
        <v>90</v>
      </c>
      <c r="X33" s="4" t="s">
        <v>295</v>
      </c>
      <c r="Y33" s="4" t="s">
        <v>41</v>
      </c>
      <c r="Z33" s="4" t="s">
        <v>157</v>
      </c>
      <c r="AA33" s="4" t="s">
        <v>159</v>
      </c>
      <c r="AB33" s="4" t="s">
        <v>158</v>
      </c>
      <c r="AC33" s="4"/>
    </row>
    <row r="34" spans="1:29" x14ac:dyDescent="0.25">
      <c r="A34">
        <v>1737308433179</v>
      </c>
      <c r="B34">
        <v>1736973352241</v>
      </c>
      <c r="C34" s="4" t="s">
        <v>30</v>
      </c>
      <c r="D34">
        <v>1736975236075</v>
      </c>
      <c r="E34">
        <v>4301748671960517</v>
      </c>
      <c r="F34">
        <v>-7.55727239105672E+16</v>
      </c>
      <c r="G34" s="4" t="s">
        <v>31</v>
      </c>
      <c r="H34">
        <v>611</v>
      </c>
      <c r="I34">
        <v>1015</v>
      </c>
      <c r="J34">
        <v>100</v>
      </c>
      <c r="K34" s="4" t="s">
        <v>100</v>
      </c>
      <c r="L34">
        <v>2</v>
      </c>
      <c r="M34">
        <v>1</v>
      </c>
      <c r="N34">
        <v>1736975649384</v>
      </c>
      <c r="O34" s="4" t="s">
        <v>134</v>
      </c>
      <c r="P34" s="4" t="s">
        <v>34</v>
      </c>
      <c r="Q34" s="4" t="s">
        <v>35</v>
      </c>
      <c r="R34" s="4" t="s">
        <v>287</v>
      </c>
      <c r="S34" s="5">
        <v>45676.77815972222</v>
      </c>
      <c r="T34" s="4" t="s">
        <v>64</v>
      </c>
      <c r="U34" s="4" t="s">
        <v>70</v>
      </c>
      <c r="V34" s="4" t="s">
        <v>41</v>
      </c>
      <c r="W34" s="4" t="s">
        <v>38</v>
      </c>
      <c r="X34" s="4" t="s">
        <v>291</v>
      </c>
      <c r="Y34" s="4" t="s">
        <v>41</v>
      </c>
      <c r="Z34" s="4" t="s">
        <v>160</v>
      </c>
      <c r="AA34" s="4" t="s">
        <v>162</v>
      </c>
      <c r="AB34" s="4" t="s">
        <v>161</v>
      </c>
      <c r="AC34" s="4"/>
    </row>
    <row r="35" spans="1:29" x14ac:dyDescent="0.25">
      <c r="A35">
        <v>1737308601508</v>
      </c>
      <c r="B35">
        <v>1736973352241</v>
      </c>
      <c r="C35" s="4" t="s">
        <v>30</v>
      </c>
      <c r="D35">
        <v>1736975236075</v>
      </c>
      <c r="E35">
        <v>4.3055145411455088E+16</v>
      </c>
      <c r="F35">
        <v>-760828177988213</v>
      </c>
      <c r="G35" s="4" t="s">
        <v>163</v>
      </c>
      <c r="H35">
        <v>616</v>
      </c>
      <c r="I35">
        <v>1015</v>
      </c>
      <c r="J35">
        <v>100</v>
      </c>
      <c r="K35" s="4" t="s">
        <v>119</v>
      </c>
      <c r="L35">
        <v>122</v>
      </c>
      <c r="M35">
        <v>1</v>
      </c>
      <c r="N35">
        <v>1737289674396</v>
      </c>
      <c r="O35" s="4" t="s">
        <v>164</v>
      </c>
      <c r="P35" s="4" t="s">
        <v>34</v>
      </c>
      <c r="Q35" s="4" t="s">
        <v>35</v>
      </c>
      <c r="R35" s="4" t="s">
        <v>287</v>
      </c>
      <c r="S35" s="5">
        <v>45676.780104166668</v>
      </c>
      <c r="T35" s="4" t="s">
        <v>290</v>
      </c>
      <c r="U35" s="4" t="s">
        <v>43</v>
      </c>
      <c r="V35" s="4" t="s">
        <v>41</v>
      </c>
      <c r="W35" s="4" t="s">
        <v>38</v>
      </c>
      <c r="X35" s="4" t="s">
        <v>292</v>
      </c>
      <c r="Y35" s="4" t="s">
        <v>41</v>
      </c>
      <c r="Z35" s="4" t="s">
        <v>45</v>
      </c>
      <c r="AA35" s="4" t="s">
        <v>166</v>
      </c>
      <c r="AB35" s="4" t="s">
        <v>165</v>
      </c>
      <c r="AC35" s="4"/>
    </row>
    <row r="36" spans="1:29" x14ac:dyDescent="0.25">
      <c r="A36">
        <v>1737308940385</v>
      </c>
      <c r="B36">
        <v>1736973352241</v>
      </c>
      <c r="C36" s="4" t="s">
        <v>30</v>
      </c>
      <c r="D36">
        <v>1736975236075</v>
      </c>
      <c r="E36">
        <v>4305773407461725</v>
      </c>
      <c r="F36">
        <v>-7608437636732876</v>
      </c>
      <c r="G36" s="4" t="s">
        <v>163</v>
      </c>
      <c r="H36">
        <v>619</v>
      </c>
      <c r="I36">
        <v>1015</v>
      </c>
      <c r="J36">
        <v>100</v>
      </c>
      <c r="K36" s="4" t="s">
        <v>100</v>
      </c>
      <c r="L36">
        <v>15</v>
      </c>
      <c r="M36">
        <v>1</v>
      </c>
      <c r="N36">
        <v>1737289674396</v>
      </c>
      <c r="O36" s="4" t="s">
        <v>164</v>
      </c>
      <c r="P36" s="4" t="s">
        <v>34</v>
      </c>
      <c r="Q36" s="4" t="s">
        <v>35</v>
      </c>
      <c r="R36" s="4" t="s">
        <v>287</v>
      </c>
      <c r="S36" s="5">
        <v>45676.78402777778</v>
      </c>
      <c r="T36" s="4" t="s">
        <v>290</v>
      </c>
      <c r="U36" s="4" t="s">
        <v>70</v>
      </c>
      <c r="V36" s="4" t="s">
        <v>41</v>
      </c>
      <c r="W36" s="4" t="s">
        <v>65</v>
      </c>
      <c r="X36" s="4" t="s">
        <v>292</v>
      </c>
      <c r="Y36" s="4" t="s">
        <v>41</v>
      </c>
      <c r="Z36" s="4" t="s">
        <v>167</v>
      </c>
      <c r="AA36" s="4" t="s">
        <v>169</v>
      </c>
      <c r="AB36" s="4" t="s">
        <v>168</v>
      </c>
      <c r="AC36" s="4"/>
    </row>
    <row r="37" spans="1:29" x14ac:dyDescent="0.25">
      <c r="A37">
        <v>1737309411096</v>
      </c>
      <c r="B37">
        <v>1736973352241</v>
      </c>
      <c r="C37" s="4" t="s">
        <v>30</v>
      </c>
      <c r="D37">
        <v>1736976742088</v>
      </c>
      <c r="E37">
        <v>4305904274343481</v>
      </c>
      <c r="F37">
        <v>-7608246803283692</v>
      </c>
      <c r="G37" s="4" t="s">
        <v>163</v>
      </c>
      <c r="H37">
        <v>617</v>
      </c>
      <c r="I37">
        <v>1015</v>
      </c>
      <c r="J37">
        <v>100</v>
      </c>
      <c r="K37" s="4" t="s">
        <v>100</v>
      </c>
      <c r="L37">
        <v>15</v>
      </c>
      <c r="M37">
        <v>1</v>
      </c>
      <c r="N37">
        <v>1737289674396</v>
      </c>
      <c r="O37" s="4" t="s">
        <v>164</v>
      </c>
      <c r="P37" s="4" t="s">
        <v>34</v>
      </c>
      <c r="Q37" s="4" t="s">
        <v>35</v>
      </c>
      <c r="R37" s="4" t="s">
        <v>287</v>
      </c>
      <c r="S37" s="5">
        <v>45676.789479166669</v>
      </c>
      <c r="T37" s="4" t="s">
        <v>64</v>
      </c>
      <c r="U37" s="4" t="s">
        <v>49</v>
      </c>
      <c r="V37" s="4" t="s">
        <v>41</v>
      </c>
      <c r="W37" s="4" t="s">
        <v>111</v>
      </c>
      <c r="X37" s="4" t="s">
        <v>293</v>
      </c>
      <c r="Y37" s="4" t="s">
        <v>41</v>
      </c>
      <c r="Z37" s="4" t="s">
        <v>170</v>
      </c>
      <c r="AA37" s="4" t="s">
        <v>172</v>
      </c>
      <c r="AB37" s="4" t="s">
        <v>171</v>
      </c>
      <c r="AC37" s="4"/>
    </row>
    <row r="38" spans="1:29" x14ac:dyDescent="0.25">
      <c r="A38">
        <v>1737309879982</v>
      </c>
      <c r="B38">
        <v>1736973352241</v>
      </c>
      <c r="C38" s="4" t="s">
        <v>30</v>
      </c>
      <c r="D38">
        <v>1736976742088</v>
      </c>
      <c r="E38">
        <v>4305805501774295</v>
      </c>
      <c r="F38">
        <v>-7607882022857667</v>
      </c>
      <c r="G38" s="4" t="s">
        <v>163</v>
      </c>
      <c r="H38">
        <v>619</v>
      </c>
      <c r="I38">
        <v>1015</v>
      </c>
      <c r="J38">
        <v>100</v>
      </c>
      <c r="K38" s="4" t="s">
        <v>100</v>
      </c>
      <c r="L38">
        <v>15</v>
      </c>
      <c r="M38">
        <v>1</v>
      </c>
      <c r="N38">
        <v>1737289674396</v>
      </c>
      <c r="O38" s="4" t="s">
        <v>164</v>
      </c>
      <c r="P38" s="4" t="s">
        <v>34</v>
      </c>
      <c r="Q38" s="4" t="s">
        <v>35</v>
      </c>
      <c r="R38" s="4" t="s">
        <v>287</v>
      </c>
      <c r="S38" s="5">
        <v>45676.794895833336</v>
      </c>
      <c r="T38" s="4" t="s">
        <v>290</v>
      </c>
      <c r="U38" s="4" t="s">
        <v>43</v>
      </c>
      <c r="V38" s="4" t="s">
        <v>41</v>
      </c>
      <c r="W38" s="4" t="s">
        <v>38</v>
      </c>
      <c r="X38" s="4" t="s">
        <v>293</v>
      </c>
      <c r="Y38" s="4" t="s">
        <v>41</v>
      </c>
      <c r="Z38" s="4" t="s">
        <v>173</v>
      </c>
      <c r="AA38" s="4" t="s">
        <v>80</v>
      </c>
      <c r="AB38" s="4" t="s">
        <v>174</v>
      </c>
      <c r="AC38" s="4"/>
    </row>
    <row r="39" spans="1:29" x14ac:dyDescent="0.25">
      <c r="A39">
        <v>1737310558066</v>
      </c>
      <c r="B39">
        <v>1736973352241</v>
      </c>
      <c r="C39" s="4" t="s">
        <v>30</v>
      </c>
      <c r="D39">
        <v>1736975236075</v>
      </c>
      <c r="E39">
        <v>4305675370405008</v>
      </c>
      <c r="F39">
        <v>-7608708143234254</v>
      </c>
      <c r="G39" s="4" t="s">
        <v>163</v>
      </c>
      <c r="H39">
        <v>619</v>
      </c>
      <c r="I39">
        <v>1015</v>
      </c>
      <c r="J39">
        <v>100</v>
      </c>
      <c r="K39" s="4" t="s">
        <v>119</v>
      </c>
      <c r="L39">
        <v>15</v>
      </c>
      <c r="M39">
        <v>1</v>
      </c>
      <c r="N39">
        <v>1737289674396</v>
      </c>
      <c r="O39" s="4" t="s">
        <v>164</v>
      </c>
      <c r="P39" s="4" t="s">
        <v>34</v>
      </c>
      <c r="Q39" s="4" t="s">
        <v>35</v>
      </c>
      <c r="R39" s="4" t="s">
        <v>287</v>
      </c>
      <c r="S39" s="5">
        <v>45676.802754629629</v>
      </c>
      <c r="T39" s="4" t="s">
        <v>64</v>
      </c>
      <c r="U39" s="4" t="s">
        <v>43</v>
      </c>
      <c r="V39" s="4" t="s">
        <v>41</v>
      </c>
      <c r="W39" s="4" t="s">
        <v>90</v>
      </c>
      <c r="X39" s="4" t="s">
        <v>294</v>
      </c>
      <c r="Y39" s="4" t="s">
        <v>41</v>
      </c>
      <c r="Z39" s="4" t="s">
        <v>175</v>
      </c>
      <c r="AA39" s="4" t="s">
        <v>177</v>
      </c>
      <c r="AB39" s="4" t="s">
        <v>176</v>
      </c>
      <c r="AC39" s="4"/>
    </row>
    <row r="40" spans="1:29" x14ac:dyDescent="0.25">
      <c r="A40">
        <v>1737311317715</v>
      </c>
      <c r="B40">
        <v>1736973352241</v>
      </c>
      <c r="C40" s="4" t="s">
        <v>30</v>
      </c>
      <c r="D40">
        <v>1736976742088</v>
      </c>
      <c r="E40">
        <v>4305013695908394</v>
      </c>
      <c r="F40">
        <v>-7599856853485108</v>
      </c>
      <c r="G40" s="4" t="s">
        <v>163</v>
      </c>
      <c r="H40">
        <v>656</v>
      </c>
      <c r="I40">
        <v>1015</v>
      </c>
      <c r="J40">
        <v>100</v>
      </c>
      <c r="K40" s="4" t="s">
        <v>100</v>
      </c>
      <c r="L40">
        <v>13</v>
      </c>
      <c r="M40">
        <v>1</v>
      </c>
      <c r="N40">
        <v>1737289674396</v>
      </c>
      <c r="O40" s="4" t="s">
        <v>164</v>
      </c>
      <c r="P40" s="4" t="s">
        <v>34</v>
      </c>
      <c r="Q40" s="4" t="s">
        <v>35</v>
      </c>
      <c r="R40" s="4" t="s">
        <v>286</v>
      </c>
      <c r="S40" s="5">
        <v>45676.811539351853</v>
      </c>
      <c r="T40" s="4" t="s">
        <v>290</v>
      </c>
      <c r="U40" s="4" t="s">
        <v>41</v>
      </c>
      <c r="V40" s="4" t="s">
        <v>41</v>
      </c>
      <c r="W40" s="4" t="s">
        <v>38</v>
      </c>
      <c r="X40" s="4" t="s">
        <v>293</v>
      </c>
      <c r="Y40" s="4" t="s">
        <v>41</v>
      </c>
      <c r="Z40" s="4" t="s">
        <v>178</v>
      </c>
      <c r="AA40" s="4" t="s">
        <v>80</v>
      </c>
      <c r="AB40" s="4" t="s">
        <v>179</v>
      </c>
      <c r="AC40" s="4"/>
    </row>
    <row r="41" spans="1:29" x14ac:dyDescent="0.25">
      <c r="A41">
        <v>1737313156350</v>
      </c>
      <c r="B41">
        <v>1736973352241</v>
      </c>
      <c r="C41" s="4" t="s">
        <v>30</v>
      </c>
      <c r="D41">
        <v>1736975236075</v>
      </c>
      <c r="E41">
        <v>4300978210738359</v>
      </c>
      <c r="F41">
        <v>-7552126944065094</v>
      </c>
      <c r="G41" s="4" t="s">
        <v>31</v>
      </c>
      <c r="H41">
        <v>677</v>
      </c>
      <c r="I41">
        <v>1015</v>
      </c>
      <c r="J41">
        <v>100</v>
      </c>
      <c r="K41" s="4" t="s">
        <v>119</v>
      </c>
      <c r="L41">
        <v>127</v>
      </c>
      <c r="M41">
        <v>1</v>
      </c>
      <c r="N41">
        <v>1737289674396</v>
      </c>
      <c r="O41" s="4" t="s">
        <v>164</v>
      </c>
      <c r="P41" s="4" t="s">
        <v>34</v>
      </c>
      <c r="Q41" s="4" t="s">
        <v>35</v>
      </c>
      <c r="R41" s="4" t="s">
        <v>286</v>
      </c>
      <c r="S41" s="5">
        <v>45676.832824074074</v>
      </c>
      <c r="T41" s="4" t="s">
        <v>64</v>
      </c>
      <c r="U41" s="4" t="s">
        <v>49</v>
      </c>
      <c r="V41" s="4" t="s">
        <v>41</v>
      </c>
      <c r="W41" s="4" t="s">
        <v>111</v>
      </c>
      <c r="X41" s="4" t="s">
        <v>293</v>
      </c>
      <c r="Y41" s="4" t="s">
        <v>41</v>
      </c>
      <c r="Z41" s="4" t="s">
        <v>180</v>
      </c>
      <c r="AA41" s="4" t="s">
        <v>182</v>
      </c>
      <c r="AB41" s="4" t="s">
        <v>181</v>
      </c>
      <c r="AC41" s="4"/>
    </row>
    <row r="42" spans="1:29" x14ac:dyDescent="0.25">
      <c r="A42">
        <v>1737313645744</v>
      </c>
      <c r="B42">
        <v>1736973352241</v>
      </c>
      <c r="C42" s="4" t="s">
        <v>30</v>
      </c>
      <c r="D42">
        <v>1736976742088</v>
      </c>
      <c r="E42">
        <v>4283645078414531</v>
      </c>
      <c r="F42">
        <v>-7508468627929688</v>
      </c>
      <c r="G42" s="4" t="s">
        <v>183</v>
      </c>
      <c r="H42">
        <v>696</v>
      </c>
      <c r="I42">
        <v>1016</v>
      </c>
      <c r="J42">
        <v>100</v>
      </c>
      <c r="K42" s="4" t="s">
        <v>119</v>
      </c>
      <c r="L42">
        <v>107</v>
      </c>
      <c r="M42">
        <v>1</v>
      </c>
      <c r="N42">
        <v>1736975999333</v>
      </c>
      <c r="O42" s="4" t="s">
        <v>184</v>
      </c>
      <c r="P42" s="4" t="s">
        <v>34</v>
      </c>
      <c r="Q42" s="4" t="s">
        <v>35</v>
      </c>
      <c r="R42" s="4" t="s">
        <v>286</v>
      </c>
      <c r="S42" s="5">
        <v>45676.838483796295</v>
      </c>
      <c r="T42" s="4" t="s">
        <v>290</v>
      </c>
      <c r="U42" s="4" t="s">
        <v>70</v>
      </c>
      <c r="V42" s="4" t="s">
        <v>41</v>
      </c>
      <c r="W42" s="4" t="s">
        <v>38</v>
      </c>
      <c r="X42" s="4" t="s">
        <v>293</v>
      </c>
      <c r="Y42" s="4" t="s">
        <v>41</v>
      </c>
      <c r="Z42" s="4" t="s">
        <v>185</v>
      </c>
      <c r="AA42" s="4" t="s">
        <v>162</v>
      </c>
      <c r="AB42" s="4" t="s">
        <v>186</v>
      </c>
      <c r="AC42" s="4"/>
    </row>
    <row r="43" spans="1:29" x14ac:dyDescent="0.25">
      <c r="A43">
        <v>1737313542456</v>
      </c>
      <c r="B43">
        <v>1736973352241</v>
      </c>
      <c r="C43" s="4" t="s">
        <v>30</v>
      </c>
      <c r="D43">
        <v>1736975236075</v>
      </c>
      <c r="E43">
        <v>4.3009760532737128E+16</v>
      </c>
      <c r="F43">
        <v>-7552077323198319</v>
      </c>
      <c r="G43" s="4" t="s">
        <v>31</v>
      </c>
      <c r="H43">
        <v>683</v>
      </c>
      <c r="I43">
        <v>1015</v>
      </c>
      <c r="J43">
        <v>100</v>
      </c>
      <c r="K43" s="4" t="s">
        <v>100</v>
      </c>
      <c r="L43">
        <v>127</v>
      </c>
      <c r="M43">
        <v>1</v>
      </c>
      <c r="N43">
        <v>1737289674396</v>
      </c>
      <c r="O43" s="4" t="s">
        <v>164</v>
      </c>
      <c r="P43" s="4" t="s">
        <v>34</v>
      </c>
      <c r="Q43" s="4" t="s">
        <v>35</v>
      </c>
      <c r="R43" s="4" t="s">
        <v>286</v>
      </c>
      <c r="S43" s="5">
        <v>45676.837291666663</v>
      </c>
      <c r="T43" s="4" t="s">
        <v>64</v>
      </c>
      <c r="U43" s="4" t="s">
        <v>36</v>
      </c>
      <c r="V43" s="4" t="s">
        <v>41</v>
      </c>
      <c r="W43" s="4" t="s">
        <v>111</v>
      </c>
      <c r="X43" s="4" t="s">
        <v>292</v>
      </c>
      <c r="Y43" s="4" t="s">
        <v>41</v>
      </c>
      <c r="Z43" s="4" t="s">
        <v>187</v>
      </c>
      <c r="AA43" s="4" t="s">
        <v>189</v>
      </c>
      <c r="AB43" s="4" t="s">
        <v>188</v>
      </c>
      <c r="AC43" s="4"/>
    </row>
    <row r="44" spans="1:29" x14ac:dyDescent="0.25">
      <c r="A44">
        <v>1737314485867</v>
      </c>
      <c r="B44">
        <v>1736973352241</v>
      </c>
      <c r="C44" s="4" t="s">
        <v>30</v>
      </c>
      <c r="D44">
        <v>1736976742088</v>
      </c>
      <c r="E44">
        <v>4283726899126991</v>
      </c>
      <c r="F44">
        <v>-7508811950683595</v>
      </c>
      <c r="G44" s="4" t="s">
        <v>183</v>
      </c>
      <c r="H44">
        <v>696</v>
      </c>
      <c r="I44">
        <v>1016</v>
      </c>
      <c r="J44">
        <v>100</v>
      </c>
      <c r="K44" s="4" t="s">
        <v>100</v>
      </c>
      <c r="L44">
        <v>107</v>
      </c>
      <c r="M44">
        <v>1</v>
      </c>
      <c r="N44">
        <v>1736975999333</v>
      </c>
      <c r="O44" s="4" t="s">
        <v>184</v>
      </c>
      <c r="P44" s="4" t="s">
        <v>34</v>
      </c>
      <c r="Q44" s="4" t="s">
        <v>35</v>
      </c>
      <c r="R44" s="4" t="s">
        <v>286</v>
      </c>
      <c r="S44" s="5">
        <v>45676.84820601852</v>
      </c>
      <c r="T44" s="4" t="s">
        <v>290</v>
      </c>
      <c r="U44" s="4" t="s">
        <v>43</v>
      </c>
      <c r="V44" s="4" t="s">
        <v>41</v>
      </c>
      <c r="W44" s="4" t="s">
        <v>65</v>
      </c>
      <c r="X44" s="4" t="s">
        <v>292</v>
      </c>
      <c r="Y44" s="4" t="s">
        <v>50</v>
      </c>
      <c r="Z44" s="4" t="s">
        <v>71</v>
      </c>
      <c r="AA44" s="4" t="s">
        <v>73</v>
      </c>
      <c r="AB44" s="4" t="s">
        <v>190</v>
      </c>
      <c r="AC44" s="4"/>
    </row>
    <row r="45" spans="1:29" x14ac:dyDescent="0.25">
      <c r="A45">
        <v>1737315186985</v>
      </c>
      <c r="B45">
        <v>1736973352241</v>
      </c>
      <c r="C45" s="4" t="s">
        <v>30</v>
      </c>
      <c r="D45">
        <v>1736976742088</v>
      </c>
      <c r="E45">
        <v>4.2837331929830776E+16</v>
      </c>
      <c r="F45">
        <v>-7.5086402893066416E+16</v>
      </c>
      <c r="G45" s="4" t="s">
        <v>183</v>
      </c>
      <c r="H45">
        <v>685</v>
      </c>
      <c r="I45">
        <v>1016</v>
      </c>
      <c r="J45">
        <v>100</v>
      </c>
      <c r="K45" s="4" t="s">
        <v>119</v>
      </c>
      <c r="L45">
        <v>176</v>
      </c>
      <c r="M45">
        <v>1</v>
      </c>
      <c r="N45">
        <v>1736975999333</v>
      </c>
      <c r="O45" s="4" t="s">
        <v>184</v>
      </c>
      <c r="P45" s="4" t="s">
        <v>34</v>
      </c>
      <c r="Q45" s="4" t="s">
        <v>35</v>
      </c>
      <c r="R45" s="4" t="s">
        <v>286</v>
      </c>
      <c r="S45" s="5">
        <v>45676.856319444443</v>
      </c>
      <c r="T45" s="4" t="s">
        <v>290</v>
      </c>
      <c r="U45" s="4" t="s">
        <v>70</v>
      </c>
      <c r="V45" s="4" t="s">
        <v>41</v>
      </c>
      <c r="W45" s="4" t="s">
        <v>38</v>
      </c>
      <c r="X45" s="4" t="s">
        <v>291</v>
      </c>
      <c r="Y45" s="4" t="s">
        <v>41</v>
      </c>
      <c r="Z45" s="4" t="s">
        <v>191</v>
      </c>
      <c r="AA45" s="4" t="s">
        <v>193</v>
      </c>
      <c r="AB45" s="4" t="s">
        <v>192</v>
      </c>
      <c r="AC45" s="4"/>
    </row>
    <row r="46" spans="1:29" x14ac:dyDescent="0.25">
      <c r="A46">
        <v>1737315333434</v>
      </c>
      <c r="B46">
        <v>1736973352241</v>
      </c>
      <c r="C46" s="4" t="s">
        <v>30</v>
      </c>
      <c r="D46">
        <v>1736975236075</v>
      </c>
      <c r="E46">
        <v>4300974876474495</v>
      </c>
      <c r="F46">
        <v>-7552092075347901</v>
      </c>
      <c r="G46" s="4" t="s">
        <v>31</v>
      </c>
      <c r="H46">
        <v>677</v>
      </c>
      <c r="I46">
        <v>1016</v>
      </c>
      <c r="J46">
        <v>100</v>
      </c>
      <c r="K46" s="4" t="s">
        <v>119</v>
      </c>
      <c r="L46">
        <v>155</v>
      </c>
      <c r="M46">
        <v>1</v>
      </c>
      <c r="N46">
        <v>1737289674396</v>
      </c>
      <c r="O46" s="4" t="s">
        <v>164</v>
      </c>
      <c r="P46" s="4" t="s">
        <v>34</v>
      </c>
      <c r="Q46" s="4" t="s">
        <v>35</v>
      </c>
      <c r="R46" s="4" t="s">
        <v>286</v>
      </c>
      <c r="S46" s="5">
        <v>45676.858020833337</v>
      </c>
      <c r="T46" s="4" t="s">
        <v>64</v>
      </c>
      <c r="U46" s="4" t="s">
        <v>36</v>
      </c>
      <c r="V46" s="4" t="s">
        <v>41</v>
      </c>
      <c r="W46" s="4" t="s">
        <v>111</v>
      </c>
      <c r="X46" s="4" t="s">
        <v>294</v>
      </c>
      <c r="Y46" s="4" t="s">
        <v>41</v>
      </c>
      <c r="Z46" s="4" t="s">
        <v>194</v>
      </c>
      <c r="AA46" s="4" t="s">
        <v>196</v>
      </c>
      <c r="AB46" s="4" t="s">
        <v>195</v>
      </c>
      <c r="AC46" s="4"/>
    </row>
    <row r="47" spans="1:29" x14ac:dyDescent="0.25">
      <c r="A47">
        <v>1737315387477</v>
      </c>
      <c r="B47">
        <v>1736973352241</v>
      </c>
      <c r="C47" s="4" t="s">
        <v>30</v>
      </c>
      <c r="D47">
        <v>1736975236075</v>
      </c>
      <c r="E47">
        <v>4283726899126991</v>
      </c>
      <c r="F47">
        <v>-7508296966552735</v>
      </c>
      <c r="G47" s="4" t="s">
        <v>183</v>
      </c>
      <c r="H47">
        <v>69</v>
      </c>
      <c r="I47">
        <v>1016</v>
      </c>
      <c r="J47">
        <v>100</v>
      </c>
      <c r="K47" s="4" t="s">
        <v>119</v>
      </c>
      <c r="L47">
        <v>175</v>
      </c>
      <c r="M47">
        <v>1</v>
      </c>
      <c r="N47">
        <v>1736975999333</v>
      </c>
      <c r="O47" s="4" t="s">
        <v>184</v>
      </c>
      <c r="P47" s="4" t="s">
        <v>34</v>
      </c>
      <c r="Q47" s="4" t="s">
        <v>35</v>
      </c>
      <c r="R47" s="4" t="s">
        <v>286</v>
      </c>
      <c r="S47" s="5">
        <v>45676.85864583333</v>
      </c>
      <c r="T47" s="4" t="s">
        <v>290</v>
      </c>
      <c r="U47" s="4" t="s">
        <v>70</v>
      </c>
      <c r="V47" s="4" t="s">
        <v>41</v>
      </c>
      <c r="W47" s="4" t="s">
        <v>38</v>
      </c>
      <c r="X47" s="4" t="s">
        <v>291</v>
      </c>
      <c r="Y47" s="4" t="s">
        <v>41</v>
      </c>
      <c r="Z47" s="4" t="s">
        <v>197</v>
      </c>
      <c r="AA47" s="4" t="s">
        <v>199</v>
      </c>
      <c r="AB47" s="4" t="s">
        <v>198</v>
      </c>
      <c r="AC47" s="4"/>
    </row>
    <row r="48" spans="1:29" x14ac:dyDescent="0.25">
      <c r="A48">
        <v>1737315682388</v>
      </c>
      <c r="B48">
        <v>1736973352241</v>
      </c>
      <c r="C48" s="4" t="s">
        <v>30</v>
      </c>
      <c r="D48">
        <v>1736976742088</v>
      </c>
      <c r="E48">
        <v>4283708017520275</v>
      </c>
      <c r="F48">
        <v>-7508554458618165</v>
      </c>
      <c r="G48" s="4" t="s">
        <v>183</v>
      </c>
      <c r="H48">
        <v>685</v>
      </c>
      <c r="I48">
        <v>1016</v>
      </c>
      <c r="J48">
        <v>100</v>
      </c>
      <c r="K48" s="4" t="s">
        <v>119</v>
      </c>
      <c r="L48">
        <v>176</v>
      </c>
      <c r="M48">
        <v>1</v>
      </c>
      <c r="N48">
        <v>1736975999333</v>
      </c>
      <c r="O48" s="4" t="s">
        <v>184</v>
      </c>
      <c r="P48" s="4" t="s">
        <v>34</v>
      </c>
      <c r="Q48" s="4" t="s">
        <v>35</v>
      </c>
      <c r="R48" s="4" t="s">
        <v>286</v>
      </c>
      <c r="S48" s="5">
        <v>45676.862060185187</v>
      </c>
      <c r="T48" s="4" t="s">
        <v>64</v>
      </c>
      <c r="U48" s="4" t="s">
        <v>43</v>
      </c>
      <c r="V48" s="4" t="s">
        <v>41</v>
      </c>
      <c r="W48" s="4" t="s">
        <v>38</v>
      </c>
      <c r="X48" s="4" t="s">
        <v>293</v>
      </c>
      <c r="Y48" s="4" t="s">
        <v>41</v>
      </c>
      <c r="Z48" s="4" t="s">
        <v>200</v>
      </c>
      <c r="AA48" s="4" t="s">
        <v>77</v>
      </c>
      <c r="AB48" s="4" t="s">
        <v>201</v>
      </c>
      <c r="AC48" s="4"/>
    </row>
    <row r="49" spans="1:29" x14ac:dyDescent="0.25">
      <c r="A49">
        <v>1737315721167</v>
      </c>
      <c r="B49">
        <v>1736973352241</v>
      </c>
      <c r="C49" s="4" t="s">
        <v>30</v>
      </c>
      <c r="D49">
        <v>1736975236075</v>
      </c>
      <c r="E49">
        <v>4.3009499675048208E+16</v>
      </c>
      <c r="F49">
        <v>-7551984786987306</v>
      </c>
      <c r="G49" s="4" t="s">
        <v>31</v>
      </c>
      <c r="H49">
        <v>677</v>
      </c>
      <c r="I49">
        <v>1016</v>
      </c>
      <c r="J49">
        <v>100</v>
      </c>
      <c r="K49" s="4" t="s">
        <v>100</v>
      </c>
      <c r="L49">
        <v>155</v>
      </c>
      <c r="M49">
        <v>1</v>
      </c>
      <c r="N49">
        <v>1737289674396</v>
      </c>
      <c r="O49" s="4" t="s">
        <v>164</v>
      </c>
      <c r="P49" s="4" t="s">
        <v>34</v>
      </c>
      <c r="Q49" s="4" t="s">
        <v>35</v>
      </c>
      <c r="R49" s="4" t="s">
        <v>286</v>
      </c>
      <c r="S49" s="5">
        <v>45676.862511574072</v>
      </c>
      <c r="T49" s="4" t="s">
        <v>64</v>
      </c>
      <c r="U49" s="4" t="s">
        <v>49</v>
      </c>
      <c r="V49" s="4" t="s">
        <v>41</v>
      </c>
      <c r="W49" s="4" t="s">
        <v>296</v>
      </c>
      <c r="X49" s="4" t="s">
        <v>293</v>
      </c>
      <c r="Y49" s="4" t="s">
        <v>41</v>
      </c>
      <c r="Z49" s="4" t="s">
        <v>202</v>
      </c>
      <c r="AA49" s="4" t="s">
        <v>204</v>
      </c>
      <c r="AB49" s="4" t="s">
        <v>203</v>
      </c>
      <c r="AC49" s="4"/>
    </row>
    <row r="50" spans="1:29" x14ac:dyDescent="0.25">
      <c r="A50">
        <v>1737315911929</v>
      </c>
      <c r="B50">
        <v>1736973352241</v>
      </c>
      <c r="C50" s="4" t="s">
        <v>30</v>
      </c>
      <c r="D50">
        <v>1736976742088</v>
      </c>
      <c r="E50">
        <v>4283726899126991</v>
      </c>
      <c r="F50">
        <v>-7508966445922856</v>
      </c>
      <c r="G50" s="4" t="s">
        <v>183</v>
      </c>
      <c r="H50">
        <v>696</v>
      </c>
      <c r="I50">
        <v>1016</v>
      </c>
      <c r="J50">
        <v>100</v>
      </c>
      <c r="K50" s="4" t="s">
        <v>119</v>
      </c>
      <c r="L50">
        <v>175</v>
      </c>
      <c r="M50">
        <v>1</v>
      </c>
      <c r="N50">
        <v>1736975999333</v>
      </c>
      <c r="O50" s="4" t="s">
        <v>184</v>
      </c>
      <c r="P50" s="4" t="s">
        <v>34</v>
      </c>
      <c r="Q50" s="4" t="s">
        <v>35</v>
      </c>
      <c r="R50" s="4" t="s">
        <v>286</v>
      </c>
      <c r="S50" s="5">
        <v>45676.864710648151</v>
      </c>
      <c r="T50" s="4" t="s">
        <v>290</v>
      </c>
      <c r="U50" s="4" t="s">
        <v>43</v>
      </c>
      <c r="V50" s="4" t="s">
        <v>41</v>
      </c>
      <c r="W50" s="4" t="s">
        <v>38</v>
      </c>
      <c r="X50" s="4" t="s">
        <v>293</v>
      </c>
      <c r="Y50" s="4" t="s">
        <v>41</v>
      </c>
      <c r="Z50" s="4" t="s">
        <v>205</v>
      </c>
      <c r="AA50" s="4" t="s">
        <v>80</v>
      </c>
      <c r="AB50" s="4" t="s">
        <v>206</v>
      </c>
      <c r="AC50" s="4"/>
    </row>
    <row r="51" spans="1:29" x14ac:dyDescent="0.25">
      <c r="A51">
        <v>1737320529120</v>
      </c>
      <c r="B51">
        <v>1736973352241</v>
      </c>
      <c r="C51" s="4" t="s">
        <v>30</v>
      </c>
      <c r="D51">
        <v>1736975236075</v>
      </c>
      <c r="E51">
        <v>4313306116240615</v>
      </c>
      <c r="F51">
        <v>-734710693359375</v>
      </c>
      <c r="G51" s="4" t="s">
        <v>89</v>
      </c>
      <c r="H51">
        <v>675</v>
      </c>
      <c r="I51">
        <v>1016</v>
      </c>
      <c r="J51">
        <v>100</v>
      </c>
      <c r="K51" s="4" t="s">
        <v>100</v>
      </c>
      <c r="L51">
        <v>141</v>
      </c>
      <c r="M51">
        <v>1</v>
      </c>
      <c r="N51">
        <v>1736975515887</v>
      </c>
      <c r="O51" s="4" t="s">
        <v>110</v>
      </c>
      <c r="P51" s="4" t="s">
        <v>34</v>
      </c>
      <c r="Q51" s="4" t="s">
        <v>35</v>
      </c>
      <c r="R51" s="4" t="s">
        <v>286</v>
      </c>
      <c r="S51" s="5">
        <v>45676.91815972222</v>
      </c>
      <c r="T51" s="4" t="s">
        <v>64</v>
      </c>
      <c r="U51" s="4" t="s">
        <v>49</v>
      </c>
      <c r="V51" s="4" t="s">
        <v>50</v>
      </c>
      <c r="W51" s="4" t="s">
        <v>296</v>
      </c>
      <c r="X51" s="4" t="s">
        <v>293</v>
      </c>
      <c r="Y51" s="4" t="s">
        <v>41</v>
      </c>
      <c r="Z51" s="4" t="s">
        <v>207</v>
      </c>
      <c r="AA51" s="4" t="s">
        <v>182</v>
      </c>
      <c r="AB51" s="4" t="s">
        <v>208</v>
      </c>
      <c r="AC51" s="4"/>
    </row>
    <row r="52" spans="1:29" x14ac:dyDescent="0.25">
      <c r="A52">
        <v>1737320665950</v>
      </c>
      <c r="B52">
        <v>1736973352241</v>
      </c>
      <c r="C52" s="4" t="s">
        <v>30</v>
      </c>
      <c r="D52">
        <v>1736976742088</v>
      </c>
      <c r="E52">
        <v>4300684518429585</v>
      </c>
      <c r="F52">
        <v>-7552680760261891</v>
      </c>
      <c r="G52" s="4" t="s">
        <v>31</v>
      </c>
      <c r="H52">
        <v>663</v>
      </c>
      <c r="I52">
        <v>1016</v>
      </c>
      <c r="J52">
        <v>100</v>
      </c>
      <c r="K52" s="4" t="s">
        <v>100</v>
      </c>
      <c r="L52">
        <v>136</v>
      </c>
      <c r="M52">
        <v>1</v>
      </c>
      <c r="N52">
        <v>1736976101150</v>
      </c>
      <c r="O52" s="4" t="s">
        <v>209</v>
      </c>
      <c r="P52" s="4" t="s">
        <v>34</v>
      </c>
      <c r="Q52" s="4" t="s">
        <v>35</v>
      </c>
      <c r="R52" s="4" t="s">
        <v>286</v>
      </c>
      <c r="S52" s="5">
        <v>45676.919733796298</v>
      </c>
      <c r="T52" s="4" t="s">
        <v>290</v>
      </c>
      <c r="U52" s="4" t="s">
        <v>41</v>
      </c>
      <c r="V52" s="4" t="s">
        <v>41</v>
      </c>
      <c r="W52" s="4" t="s">
        <v>38</v>
      </c>
      <c r="X52" s="4" t="s">
        <v>293</v>
      </c>
      <c r="Y52" s="4" t="s">
        <v>105</v>
      </c>
      <c r="Z52" s="4" t="s">
        <v>144</v>
      </c>
      <c r="AA52" s="4" t="s">
        <v>211</v>
      </c>
      <c r="AB52" s="4" t="s">
        <v>210</v>
      </c>
      <c r="AC52" s="4"/>
    </row>
    <row r="53" spans="1:29" x14ac:dyDescent="0.25">
      <c r="A53">
        <v>1737321062230</v>
      </c>
      <c r="B53">
        <v>1736973352241</v>
      </c>
      <c r="C53" s="4" t="s">
        <v>30</v>
      </c>
      <c r="D53">
        <v>1736976742088</v>
      </c>
      <c r="E53">
        <v>4300684518429585</v>
      </c>
      <c r="F53">
        <v>-7552680760261891</v>
      </c>
      <c r="G53" s="4" t="s">
        <v>31</v>
      </c>
      <c r="H53">
        <v>663</v>
      </c>
      <c r="I53">
        <v>1016</v>
      </c>
      <c r="J53">
        <v>100</v>
      </c>
      <c r="K53" s="4" t="s">
        <v>100</v>
      </c>
      <c r="L53">
        <v>136</v>
      </c>
      <c r="M53">
        <v>1</v>
      </c>
      <c r="N53">
        <v>1736976101150</v>
      </c>
      <c r="O53" s="4" t="s">
        <v>209</v>
      </c>
      <c r="P53" s="4" t="s">
        <v>34</v>
      </c>
      <c r="Q53" s="4" t="s">
        <v>35</v>
      </c>
      <c r="R53" s="4" t="s">
        <v>286</v>
      </c>
      <c r="S53" s="5">
        <v>45676.924328703702</v>
      </c>
      <c r="T53" s="4" t="s">
        <v>290</v>
      </c>
      <c r="U53" s="4" t="s">
        <v>70</v>
      </c>
      <c r="V53" s="4" t="s">
        <v>41</v>
      </c>
      <c r="W53" s="4" t="s">
        <v>38</v>
      </c>
      <c r="X53" s="4" t="s">
        <v>294</v>
      </c>
      <c r="Y53" s="4" t="s">
        <v>105</v>
      </c>
      <c r="Z53" s="4" t="s">
        <v>212</v>
      </c>
      <c r="AA53" s="4" t="s">
        <v>99</v>
      </c>
      <c r="AB53" s="4" t="s">
        <v>213</v>
      </c>
      <c r="AC53" s="4"/>
    </row>
    <row r="54" spans="1:29" x14ac:dyDescent="0.25">
      <c r="A54">
        <v>1737321453353</v>
      </c>
      <c r="B54">
        <v>1736973352241</v>
      </c>
      <c r="C54" s="4" t="s">
        <v>30</v>
      </c>
      <c r="D54">
        <v>1736976742088</v>
      </c>
      <c r="E54">
        <v>4300684518429585</v>
      </c>
      <c r="F54">
        <v>-7552680760261891</v>
      </c>
      <c r="G54" s="4" t="s">
        <v>31</v>
      </c>
      <c r="H54">
        <v>663</v>
      </c>
      <c r="I54">
        <v>1016</v>
      </c>
      <c r="J54">
        <v>100</v>
      </c>
      <c r="K54" s="4" t="s">
        <v>100</v>
      </c>
      <c r="L54">
        <v>136</v>
      </c>
      <c r="M54">
        <v>1</v>
      </c>
      <c r="N54">
        <v>1736976101150</v>
      </c>
      <c r="O54" s="4" t="s">
        <v>209</v>
      </c>
      <c r="P54" s="4" t="s">
        <v>34</v>
      </c>
      <c r="Q54" s="4" t="s">
        <v>35</v>
      </c>
      <c r="R54" s="4" t="s">
        <v>286</v>
      </c>
      <c r="S54" s="5">
        <v>45676.928854166668</v>
      </c>
      <c r="T54" s="4" t="s">
        <v>64</v>
      </c>
      <c r="U54" s="4" t="s">
        <v>49</v>
      </c>
      <c r="V54" s="4" t="s">
        <v>41</v>
      </c>
      <c r="W54" s="4" t="s">
        <v>111</v>
      </c>
      <c r="X54" s="4" t="s">
        <v>291</v>
      </c>
      <c r="Y54" s="4" t="s">
        <v>105</v>
      </c>
      <c r="Z54" s="4" t="s">
        <v>214</v>
      </c>
      <c r="AA54" s="4" t="s">
        <v>216</v>
      </c>
      <c r="AB54" s="4" t="s">
        <v>215</v>
      </c>
      <c r="AC54" s="4"/>
    </row>
    <row r="55" spans="1:29" x14ac:dyDescent="0.25">
      <c r="A55">
        <v>1737322408453</v>
      </c>
      <c r="B55">
        <v>1736973352241</v>
      </c>
      <c r="C55" s="4" t="s">
        <v>30</v>
      </c>
      <c r="D55">
        <v>1736976742088</v>
      </c>
      <c r="E55">
        <v>4300684518429585</v>
      </c>
      <c r="F55">
        <v>-7552680760261891</v>
      </c>
      <c r="G55" s="4" t="s">
        <v>31</v>
      </c>
      <c r="H55">
        <v>663</v>
      </c>
      <c r="I55">
        <v>1016</v>
      </c>
      <c r="J55">
        <v>100</v>
      </c>
      <c r="K55" s="4" t="s">
        <v>100</v>
      </c>
      <c r="L55">
        <v>171</v>
      </c>
      <c r="M55">
        <v>1</v>
      </c>
      <c r="N55">
        <v>1736976101150</v>
      </c>
      <c r="O55" s="4" t="s">
        <v>209</v>
      </c>
      <c r="P55" s="4" t="s">
        <v>34</v>
      </c>
      <c r="Q55" s="4" t="s">
        <v>35</v>
      </c>
      <c r="R55" s="4" t="s">
        <v>286</v>
      </c>
      <c r="S55" s="5">
        <v>45676.93990740741</v>
      </c>
      <c r="T55" s="4" t="s">
        <v>290</v>
      </c>
      <c r="U55" s="4" t="s">
        <v>43</v>
      </c>
      <c r="V55" s="4" t="s">
        <v>41</v>
      </c>
      <c r="W55" s="4" t="s">
        <v>38</v>
      </c>
      <c r="X55" s="4" t="s">
        <v>291</v>
      </c>
      <c r="Y55" s="4" t="s">
        <v>105</v>
      </c>
      <c r="Z55" s="4" t="s">
        <v>217</v>
      </c>
      <c r="AA55" s="4" t="s">
        <v>219</v>
      </c>
      <c r="AB55" s="4" t="s">
        <v>218</v>
      </c>
      <c r="AC55" s="4"/>
    </row>
    <row r="56" spans="1:29" x14ac:dyDescent="0.25">
      <c r="A56">
        <v>1737385891227</v>
      </c>
      <c r="B56">
        <v>1736973352241</v>
      </c>
      <c r="C56" s="4" t="s">
        <v>30</v>
      </c>
      <c r="D56">
        <v>1736976742088</v>
      </c>
      <c r="E56">
        <v>427084903162324</v>
      </c>
      <c r="F56">
        <v>-7043147206240975</v>
      </c>
      <c r="G56" s="4" t="s">
        <v>220</v>
      </c>
      <c r="H56">
        <v>705</v>
      </c>
      <c r="I56">
        <v>1012</v>
      </c>
      <c r="J56">
        <v>84</v>
      </c>
      <c r="K56" s="4" t="s">
        <v>100</v>
      </c>
      <c r="L56">
        <v>217</v>
      </c>
      <c r="M56">
        <v>1</v>
      </c>
      <c r="N56">
        <v>1736975819819</v>
      </c>
      <c r="O56" s="4" t="s">
        <v>221</v>
      </c>
      <c r="P56" s="4" t="s">
        <v>34</v>
      </c>
      <c r="Q56" s="4" t="s">
        <v>35</v>
      </c>
      <c r="R56" s="4" t="s">
        <v>286</v>
      </c>
      <c r="S56" s="5">
        <v>45677.674664351849</v>
      </c>
      <c r="T56" s="4" t="s">
        <v>64</v>
      </c>
      <c r="U56" s="4" t="s">
        <v>70</v>
      </c>
      <c r="V56" s="4" t="s">
        <v>41</v>
      </c>
      <c r="W56" s="4" t="s">
        <v>111</v>
      </c>
      <c r="X56" s="4" t="s">
        <v>294</v>
      </c>
      <c r="Y56" s="4" t="s">
        <v>37</v>
      </c>
      <c r="Z56" s="4" t="s">
        <v>222</v>
      </c>
      <c r="AA56" s="4" t="s">
        <v>143</v>
      </c>
      <c r="AB56" s="4" t="s">
        <v>223</v>
      </c>
      <c r="AC56" s="4"/>
    </row>
    <row r="57" spans="1:29" x14ac:dyDescent="0.25">
      <c r="A57">
        <v>1737386448945</v>
      </c>
      <c r="B57">
        <v>1736973352241</v>
      </c>
      <c r="C57" s="4" t="s">
        <v>30</v>
      </c>
      <c r="D57">
        <v>1736976742088</v>
      </c>
      <c r="E57">
        <v>4270769519188845</v>
      </c>
      <c r="F57">
        <v>-7042262077593478</v>
      </c>
      <c r="G57" s="4" t="s">
        <v>220</v>
      </c>
      <c r="H57">
        <v>705</v>
      </c>
      <c r="I57">
        <v>1012</v>
      </c>
      <c r="J57">
        <v>84</v>
      </c>
      <c r="K57" s="4" t="s">
        <v>100</v>
      </c>
      <c r="L57">
        <v>217</v>
      </c>
      <c r="M57">
        <v>1</v>
      </c>
      <c r="N57">
        <v>1736975819819</v>
      </c>
      <c r="O57" s="4" t="s">
        <v>221</v>
      </c>
      <c r="P57" s="4" t="s">
        <v>34</v>
      </c>
      <c r="Q57" s="4" t="s">
        <v>35</v>
      </c>
      <c r="R57" s="4" t="s">
        <v>286</v>
      </c>
      <c r="S57" s="5">
        <v>45677.681111111109</v>
      </c>
      <c r="T57" s="4" t="s">
        <v>290</v>
      </c>
      <c r="U57" s="4" t="s">
        <v>43</v>
      </c>
      <c r="V57" s="4" t="s">
        <v>41</v>
      </c>
      <c r="W57" s="4" t="s">
        <v>224</v>
      </c>
      <c r="X57" s="4" t="s">
        <v>292</v>
      </c>
      <c r="Y57" s="4" t="s">
        <v>50</v>
      </c>
      <c r="Z57" s="4" t="s">
        <v>87</v>
      </c>
      <c r="AA57" s="4" t="s">
        <v>88</v>
      </c>
      <c r="AB57" s="4" t="s">
        <v>225</v>
      </c>
      <c r="AC57" s="4"/>
    </row>
    <row r="58" spans="1:29" x14ac:dyDescent="0.25">
      <c r="A58">
        <v>1737387002350</v>
      </c>
      <c r="B58">
        <v>1736973352241</v>
      </c>
      <c r="C58" s="4" t="s">
        <v>30</v>
      </c>
      <c r="D58">
        <v>1736976742088</v>
      </c>
      <c r="E58">
        <v>4270785829167065</v>
      </c>
      <c r="F58">
        <v>-704427158829276</v>
      </c>
      <c r="G58" s="4" t="s">
        <v>220</v>
      </c>
      <c r="H58">
        <v>595</v>
      </c>
      <c r="I58">
        <v>1012</v>
      </c>
      <c r="J58">
        <v>91</v>
      </c>
      <c r="K58" s="4" t="s">
        <v>100</v>
      </c>
      <c r="L58">
        <v>224</v>
      </c>
      <c r="M58">
        <v>1</v>
      </c>
      <c r="N58">
        <v>1736975819819</v>
      </c>
      <c r="O58" s="4" t="s">
        <v>221</v>
      </c>
      <c r="P58" s="4" t="s">
        <v>34</v>
      </c>
      <c r="Q58" s="4" t="s">
        <v>35</v>
      </c>
      <c r="R58" s="4" t="s">
        <v>286</v>
      </c>
      <c r="S58" s="5">
        <v>45677.687523148146</v>
      </c>
      <c r="T58" s="4" t="s">
        <v>290</v>
      </c>
      <c r="U58" s="4" t="s">
        <v>70</v>
      </c>
      <c r="V58" s="4" t="s">
        <v>41</v>
      </c>
      <c r="W58" s="4" t="s">
        <v>224</v>
      </c>
      <c r="X58" s="4" t="s">
        <v>294</v>
      </c>
      <c r="Y58" s="4" t="s">
        <v>115</v>
      </c>
      <c r="Z58" s="4" t="s">
        <v>226</v>
      </c>
      <c r="AA58" s="4" t="s">
        <v>41</v>
      </c>
      <c r="AB58" s="4" t="s">
        <v>227</v>
      </c>
      <c r="AC58" s="4"/>
    </row>
    <row r="59" spans="1:29" x14ac:dyDescent="0.25">
      <c r="A59">
        <v>1737387457886</v>
      </c>
      <c r="B59">
        <v>1736973352241</v>
      </c>
      <c r="C59" s="4" t="s">
        <v>30</v>
      </c>
      <c r="D59">
        <v>1736976742088</v>
      </c>
      <c r="E59">
        <v>4268983413044996</v>
      </c>
      <c r="F59">
        <v>-7039341680383199</v>
      </c>
      <c r="G59" s="4" t="s">
        <v>220</v>
      </c>
      <c r="H59">
        <v>526</v>
      </c>
      <c r="I59">
        <v>1012</v>
      </c>
      <c r="J59">
        <v>92</v>
      </c>
      <c r="K59" s="4" t="s">
        <v>100</v>
      </c>
      <c r="L59">
        <v>213</v>
      </c>
      <c r="M59">
        <v>1</v>
      </c>
      <c r="N59">
        <v>1736975819819</v>
      </c>
      <c r="O59" s="4" t="s">
        <v>221</v>
      </c>
      <c r="P59" s="4" t="s">
        <v>34</v>
      </c>
      <c r="Q59" s="4" t="s">
        <v>35</v>
      </c>
      <c r="R59" s="4" t="s">
        <v>286</v>
      </c>
      <c r="S59" s="5">
        <v>45677.692789351851</v>
      </c>
      <c r="T59" s="4" t="s">
        <v>64</v>
      </c>
      <c r="U59" s="4" t="s">
        <v>49</v>
      </c>
      <c r="V59" s="4" t="s">
        <v>41</v>
      </c>
      <c r="W59" s="4" t="s">
        <v>111</v>
      </c>
      <c r="X59" s="4" t="s">
        <v>291</v>
      </c>
      <c r="Y59" s="4" t="s">
        <v>230</v>
      </c>
      <c r="Z59" s="4" t="s">
        <v>228</v>
      </c>
      <c r="AA59" s="4" t="s">
        <v>86</v>
      </c>
      <c r="AB59" s="4" t="s">
        <v>229</v>
      </c>
      <c r="AC59" s="4"/>
    </row>
    <row r="60" spans="1:29" x14ac:dyDescent="0.25">
      <c r="A60">
        <v>1737387715517</v>
      </c>
      <c r="B60">
        <v>1736973352241</v>
      </c>
      <c r="C60" s="4" t="s">
        <v>30</v>
      </c>
      <c r="D60">
        <v>1736976742088</v>
      </c>
      <c r="E60">
        <v>4270768395503519</v>
      </c>
      <c r="F60">
        <v>-7047983643658789</v>
      </c>
      <c r="G60" s="4" t="s">
        <v>220</v>
      </c>
      <c r="H60">
        <v>595</v>
      </c>
      <c r="I60">
        <v>1012</v>
      </c>
      <c r="J60">
        <v>91</v>
      </c>
      <c r="K60" s="4" t="s">
        <v>100</v>
      </c>
      <c r="L60">
        <v>224</v>
      </c>
      <c r="M60">
        <v>1</v>
      </c>
      <c r="N60">
        <v>1736975819819</v>
      </c>
      <c r="O60" s="4" t="s">
        <v>221</v>
      </c>
      <c r="P60" s="4" t="s">
        <v>34</v>
      </c>
      <c r="Q60" s="4" t="s">
        <v>35</v>
      </c>
      <c r="R60" s="4" t="s">
        <v>286</v>
      </c>
      <c r="S60" s="5">
        <v>45677.695775462962</v>
      </c>
      <c r="T60" s="4" t="s">
        <v>64</v>
      </c>
      <c r="U60" s="4" t="s">
        <v>49</v>
      </c>
      <c r="V60" s="4" t="s">
        <v>41</v>
      </c>
      <c r="W60" s="4" t="s">
        <v>296</v>
      </c>
      <c r="X60" s="4" t="s">
        <v>291</v>
      </c>
      <c r="Y60" s="4" t="s">
        <v>234</v>
      </c>
      <c r="Z60" s="4" t="s">
        <v>231</v>
      </c>
      <c r="AA60" s="4" t="s">
        <v>233</v>
      </c>
      <c r="AB60" s="4" t="s">
        <v>232</v>
      </c>
      <c r="AC60" s="4"/>
    </row>
    <row r="61" spans="1:29" x14ac:dyDescent="0.25">
      <c r="A61">
        <v>1737387864903</v>
      </c>
      <c r="B61">
        <v>1736973352241</v>
      </c>
      <c r="C61" s="4" t="s">
        <v>30</v>
      </c>
      <c r="D61">
        <v>1736976742088</v>
      </c>
      <c r="E61">
        <v>4270817788970036</v>
      </c>
      <c r="F61">
        <v>-7044641333299232</v>
      </c>
      <c r="G61" s="4" t="s">
        <v>220</v>
      </c>
      <c r="H61">
        <v>595</v>
      </c>
      <c r="I61">
        <v>1012</v>
      </c>
      <c r="J61">
        <v>91</v>
      </c>
      <c r="K61" s="4" t="s">
        <v>100</v>
      </c>
      <c r="L61">
        <v>224</v>
      </c>
      <c r="M61">
        <v>1</v>
      </c>
      <c r="N61">
        <v>1736975819819</v>
      </c>
      <c r="O61" s="4" t="s">
        <v>221</v>
      </c>
      <c r="P61" s="4" t="s">
        <v>34</v>
      </c>
      <c r="Q61" s="4" t="s">
        <v>35</v>
      </c>
      <c r="R61" s="4" t="s">
        <v>286</v>
      </c>
      <c r="S61" s="5">
        <v>45677.697500000002</v>
      </c>
      <c r="T61" s="4" t="s">
        <v>290</v>
      </c>
      <c r="U61" s="4" t="s">
        <v>70</v>
      </c>
      <c r="V61" s="4" t="s">
        <v>41</v>
      </c>
      <c r="W61" s="4" t="s">
        <v>38</v>
      </c>
      <c r="X61" s="4" t="s">
        <v>294</v>
      </c>
      <c r="Y61" s="4" t="s">
        <v>238</v>
      </c>
      <c r="Z61" s="4" t="s">
        <v>235</v>
      </c>
      <c r="AA61" s="4" t="s">
        <v>237</v>
      </c>
      <c r="AB61" s="4" t="s">
        <v>236</v>
      </c>
      <c r="AC61" s="4"/>
    </row>
    <row r="62" spans="1:29" x14ac:dyDescent="0.25">
      <c r="A62">
        <v>1737389408963</v>
      </c>
      <c r="B62">
        <v>1736973352241</v>
      </c>
      <c r="C62" s="4" t="s">
        <v>30</v>
      </c>
      <c r="D62">
        <v>1736975236075</v>
      </c>
      <c r="E62">
        <v>428757203</v>
      </c>
      <c r="F62">
        <v>-85553702</v>
      </c>
      <c r="G62" s="4" t="s">
        <v>105</v>
      </c>
      <c r="K62" s="4" t="s">
        <v>105</v>
      </c>
      <c r="M62">
        <v>1</v>
      </c>
      <c r="N62">
        <v>1736975671198</v>
      </c>
      <c r="O62" s="4" t="s">
        <v>239</v>
      </c>
      <c r="P62" s="4" t="s">
        <v>34</v>
      </c>
      <c r="Q62" s="4" t="s">
        <v>35</v>
      </c>
      <c r="R62" s="4" t="s">
        <v>286</v>
      </c>
      <c r="S62" s="5">
        <v>45677.715370370373</v>
      </c>
      <c r="T62" s="4" t="s">
        <v>64</v>
      </c>
      <c r="U62" s="4" t="s">
        <v>49</v>
      </c>
      <c r="V62" s="4" t="s">
        <v>41</v>
      </c>
      <c r="W62" s="4" t="s">
        <v>296</v>
      </c>
      <c r="X62" s="4" t="s">
        <v>293</v>
      </c>
      <c r="Y62" s="4" t="s">
        <v>41</v>
      </c>
      <c r="Z62" s="4" t="s">
        <v>240</v>
      </c>
      <c r="AA62" s="4" t="s">
        <v>242</v>
      </c>
      <c r="AB62" s="4" t="s">
        <v>241</v>
      </c>
      <c r="AC62" s="4"/>
    </row>
    <row r="63" spans="1:29" x14ac:dyDescent="0.25">
      <c r="A63">
        <v>1737392037934</v>
      </c>
      <c r="B63">
        <v>1736973352241</v>
      </c>
      <c r="C63" s="4" t="s">
        <v>30</v>
      </c>
      <c r="D63">
        <v>1736976742088</v>
      </c>
      <c r="E63">
        <v>4.3132058970510264E+16</v>
      </c>
      <c r="F63">
        <v>-7344360351562501</v>
      </c>
      <c r="G63" s="4" t="s">
        <v>89</v>
      </c>
      <c r="H63">
        <v>112</v>
      </c>
      <c r="I63">
        <v>1010</v>
      </c>
      <c r="J63">
        <v>100</v>
      </c>
      <c r="K63" s="4" t="s">
        <v>100</v>
      </c>
      <c r="L63">
        <v>119</v>
      </c>
      <c r="M63">
        <v>1</v>
      </c>
      <c r="N63">
        <v>1736975515887</v>
      </c>
      <c r="O63" s="4" t="s">
        <v>110</v>
      </c>
      <c r="P63" s="4" t="s">
        <v>34</v>
      </c>
      <c r="Q63" s="4" t="s">
        <v>35</v>
      </c>
      <c r="R63" s="4" t="s">
        <v>286</v>
      </c>
      <c r="S63" s="5">
        <v>45677.745798611111</v>
      </c>
      <c r="T63" s="4" t="s">
        <v>64</v>
      </c>
      <c r="U63" s="4" t="s">
        <v>43</v>
      </c>
      <c r="V63" s="4" t="s">
        <v>41</v>
      </c>
      <c r="W63" s="4" t="s">
        <v>38</v>
      </c>
      <c r="X63" s="4" t="s">
        <v>292</v>
      </c>
      <c r="Y63" s="4" t="s">
        <v>54</v>
      </c>
      <c r="Z63" s="4" t="s">
        <v>243</v>
      </c>
      <c r="AA63" s="4" t="s">
        <v>245</v>
      </c>
      <c r="AB63" s="4" t="s">
        <v>244</v>
      </c>
      <c r="AC63" s="4"/>
    </row>
    <row r="64" spans="1:29" x14ac:dyDescent="0.25">
      <c r="A64">
        <v>1737392588935</v>
      </c>
      <c r="B64">
        <v>1736973352241</v>
      </c>
      <c r="C64" s="4" t="s">
        <v>30</v>
      </c>
      <c r="D64">
        <v>1736975236075</v>
      </c>
      <c r="E64">
        <v>4301357520470366</v>
      </c>
      <c r="F64">
        <v>-7556426525115968</v>
      </c>
      <c r="G64" s="4" t="s">
        <v>31</v>
      </c>
      <c r="H64">
        <v>1164</v>
      </c>
      <c r="I64">
        <v>1010</v>
      </c>
      <c r="J64">
        <v>100</v>
      </c>
      <c r="K64" s="4" t="s">
        <v>100</v>
      </c>
      <c r="L64">
        <v>109</v>
      </c>
      <c r="M64">
        <v>1</v>
      </c>
      <c r="N64">
        <v>1736975865288</v>
      </c>
      <c r="O64" s="4" t="s">
        <v>63</v>
      </c>
      <c r="P64" s="4" t="s">
        <v>34</v>
      </c>
      <c r="Q64" s="4" t="s">
        <v>35</v>
      </c>
      <c r="R64" s="4" t="s">
        <v>286</v>
      </c>
      <c r="S64" s="5">
        <v>45677.752175925925</v>
      </c>
      <c r="T64" s="4" t="s">
        <v>64</v>
      </c>
      <c r="U64" s="4" t="s">
        <v>36</v>
      </c>
      <c r="V64" s="4" t="s">
        <v>41</v>
      </c>
      <c r="W64" s="4" t="s">
        <v>38</v>
      </c>
      <c r="X64" s="4" t="s">
        <v>291</v>
      </c>
      <c r="Y64" s="4" t="s">
        <v>41</v>
      </c>
      <c r="Z64" s="4" t="s">
        <v>246</v>
      </c>
      <c r="AA64" s="4" t="s">
        <v>248</v>
      </c>
      <c r="AB64" s="4" t="s">
        <v>247</v>
      </c>
      <c r="AC64" s="4"/>
    </row>
    <row r="65" spans="1:29" x14ac:dyDescent="0.25">
      <c r="A65">
        <v>1737392734211</v>
      </c>
      <c r="B65">
        <v>1736973352241</v>
      </c>
      <c r="C65" s="4" t="s">
        <v>30</v>
      </c>
      <c r="D65">
        <v>1736975236075</v>
      </c>
      <c r="E65">
        <v>430137461</v>
      </c>
      <c r="F65">
        <v>-75577014</v>
      </c>
      <c r="G65" s="4" t="s">
        <v>31</v>
      </c>
      <c r="H65">
        <v>1108</v>
      </c>
      <c r="I65">
        <v>1010</v>
      </c>
      <c r="J65">
        <v>100</v>
      </c>
      <c r="K65" s="4" t="s">
        <v>100</v>
      </c>
      <c r="L65">
        <v>109</v>
      </c>
      <c r="M65">
        <v>1</v>
      </c>
      <c r="N65">
        <v>1736976082522</v>
      </c>
      <c r="O65" s="4" t="s">
        <v>249</v>
      </c>
      <c r="P65" s="4" t="s">
        <v>34</v>
      </c>
      <c r="Q65" s="4" t="s">
        <v>35</v>
      </c>
      <c r="R65" s="4" t="s">
        <v>286</v>
      </c>
      <c r="S65" s="5">
        <v>45677.753865740742</v>
      </c>
      <c r="T65" s="4" t="s">
        <v>64</v>
      </c>
      <c r="U65" s="4" t="s">
        <v>43</v>
      </c>
      <c r="V65" s="4" t="s">
        <v>250</v>
      </c>
      <c r="W65" s="4" t="s">
        <v>65</v>
      </c>
      <c r="X65" s="4" t="s">
        <v>294</v>
      </c>
      <c r="Y65" s="4" t="s">
        <v>41</v>
      </c>
      <c r="Z65" s="4" t="s">
        <v>251</v>
      </c>
      <c r="AA65" s="4" t="s">
        <v>251</v>
      </c>
      <c r="AB65" s="4" t="s">
        <v>252</v>
      </c>
      <c r="AC65" s="4"/>
    </row>
    <row r="66" spans="1:29" x14ac:dyDescent="0.25">
      <c r="A66">
        <v>1737392935475</v>
      </c>
      <c r="B66">
        <v>1736973352241</v>
      </c>
      <c r="C66" s="4" t="s">
        <v>30</v>
      </c>
      <c r="D66">
        <v>1736975236075</v>
      </c>
      <c r="E66">
        <v>4301419494394478</v>
      </c>
      <c r="F66">
        <v>-7558137774467469</v>
      </c>
      <c r="G66" s="4" t="s">
        <v>31</v>
      </c>
      <c r="H66">
        <v>1108</v>
      </c>
      <c r="I66">
        <v>1010</v>
      </c>
      <c r="J66">
        <v>100</v>
      </c>
      <c r="K66" s="4" t="s">
        <v>100</v>
      </c>
      <c r="L66">
        <v>109</v>
      </c>
      <c r="M66">
        <v>1</v>
      </c>
      <c r="N66">
        <v>1736975865288</v>
      </c>
      <c r="O66" s="4" t="s">
        <v>63</v>
      </c>
      <c r="P66" s="4" t="s">
        <v>34</v>
      </c>
      <c r="Q66" s="4" t="s">
        <v>35</v>
      </c>
      <c r="R66" s="4" t="s">
        <v>286</v>
      </c>
      <c r="S66" s="5">
        <v>45677.756192129629</v>
      </c>
      <c r="T66" s="4" t="s">
        <v>64</v>
      </c>
      <c r="U66" s="4" t="s">
        <v>49</v>
      </c>
      <c r="V66" s="4" t="s">
        <v>41</v>
      </c>
      <c r="W66" s="4" t="s">
        <v>65</v>
      </c>
      <c r="X66" s="4" t="s">
        <v>294</v>
      </c>
      <c r="Y66" s="4" t="s">
        <v>41</v>
      </c>
      <c r="Z66" s="4" t="s">
        <v>253</v>
      </c>
      <c r="AA66" s="4" t="s">
        <v>255</v>
      </c>
      <c r="AB66" s="4" t="s">
        <v>254</v>
      </c>
      <c r="AC66" s="4"/>
    </row>
    <row r="67" spans="1:29" x14ac:dyDescent="0.25">
      <c r="A67">
        <v>1737393155332</v>
      </c>
      <c r="B67">
        <v>1736973352241</v>
      </c>
      <c r="C67" s="4" t="s">
        <v>30</v>
      </c>
      <c r="D67">
        <v>1736975236075</v>
      </c>
      <c r="E67">
        <v>428757203</v>
      </c>
      <c r="F67">
        <v>-85553702</v>
      </c>
      <c r="G67" s="4" t="s">
        <v>105</v>
      </c>
      <c r="K67" s="4" t="s">
        <v>105</v>
      </c>
      <c r="M67">
        <v>1</v>
      </c>
      <c r="N67">
        <v>1736976082522</v>
      </c>
      <c r="O67" s="4" t="s">
        <v>249</v>
      </c>
      <c r="P67" s="4" t="s">
        <v>34</v>
      </c>
      <c r="Q67" s="4" t="s">
        <v>35</v>
      </c>
      <c r="R67" s="4" t="s">
        <v>286</v>
      </c>
      <c r="S67" s="5">
        <v>45677.758738425924</v>
      </c>
      <c r="T67" s="4" t="s">
        <v>64</v>
      </c>
      <c r="U67" s="4" t="s">
        <v>36</v>
      </c>
      <c r="V67" s="4" t="s">
        <v>54</v>
      </c>
      <c r="W67" s="4" t="s">
        <v>111</v>
      </c>
      <c r="X67" s="4" t="s">
        <v>294</v>
      </c>
      <c r="Y67" s="4" t="s">
        <v>41</v>
      </c>
      <c r="Z67" s="4" t="s">
        <v>256</v>
      </c>
      <c r="AA67" s="4" t="s">
        <v>258</v>
      </c>
      <c r="AB67" s="4" t="s">
        <v>257</v>
      </c>
      <c r="AC67" s="4"/>
    </row>
    <row r="68" spans="1:29" x14ac:dyDescent="0.25">
      <c r="A68">
        <v>1737393518242</v>
      </c>
      <c r="B68">
        <v>1736973352241</v>
      </c>
      <c r="C68" s="4" t="s">
        <v>30</v>
      </c>
      <c r="D68">
        <v>1736975236075</v>
      </c>
      <c r="E68">
        <v>4301328494493392</v>
      </c>
      <c r="F68">
        <v>-7.5564801692962656E+16</v>
      </c>
      <c r="G68" s="4" t="s">
        <v>31</v>
      </c>
      <c r="H68">
        <v>1108</v>
      </c>
      <c r="I68">
        <v>1010</v>
      </c>
      <c r="J68">
        <v>100</v>
      </c>
      <c r="K68" s="4" t="s">
        <v>100</v>
      </c>
      <c r="L68">
        <v>109</v>
      </c>
      <c r="M68">
        <v>1</v>
      </c>
      <c r="N68">
        <v>1736975865288</v>
      </c>
      <c r="O68" s="4" t="s">
        <v>63</v>
      </c>
      <c r="P68" s="4" t="s">
        <v>34</v>
      </c>
      <c r="Q68" s="4" t="s">
        <v>35</v>
      </c>
      <c r="R68" s="4" t="s">
        <v>286</v>
      </c>
      <c r="S68" s="5">
        <v>45677.762939814813</v>
      </c>
      <c r="T68" s="4" t="s">
        <v>64</v>
      </c>
      <c r="U68" s="4" t="s">
        <v>43</v>
      </c>
      <c r="V68" s="4" t="s">
        <v>41</v>
      </c>
      <c r="W68" s="4" t="s">
        <v>111</v>
      </c>
      <c r="X68" s="4" t="s">
        <v>293</v>
      </c>
      <c r="Y68" s="4" t="s">
        <v>41</v>
      </c>
      <c r="Z68" s="4" t="s">
        <v>259</v>
      </c>
      <c r="AA68" s="4" t="s">
        <v>261</v>
      </c>
      <c r="AB68" s="4" t="s">
        <v>260</v>
      </c>
      <c r="AC68" s="4"/>
    </row>
    <row r="69" spans="1:29" x14ac:dyDescent="0.25">
      <c r="A69">
        <v>1737393554935</v>
      </c>
      <c r="B69">
        <v>1736973352241</v>
      </c>
      <c r="C69" s="4" t="s">
        <v>30</v>
      </c>
      <c r="D69">
        <v>1736975236075</v>
      </c>
      <c r="E69">
        <v>4300586847320022</v>
      </c>
      <c r="F69">
        <v>-7559180259595451</v>
      </c>
      <c r="G69" s="4" t="s">
        <v>31</v>
      </c>
      <c r="H69">
        <v>1121</v>
      </c>
      <c r="I69">
        <v>1010</v>
      </c>
      <c r="J69">
        <v>100</v>
      </c>
      <c r="K69" s="4" t="s">
        <v>100</v>
      </c>
      <c r="L69">
        <v>109</v>
      </c>
      <c r="M69">
        <v>1</v>
      </c>
      <c r="N69">
        <v>1736976082522</v>
      </c>
      <c r="O69" s="4" t="s">
        <v>249</v>
      </c>
      <c r="P69" s="4" t="s">
        <v>34</v>
      </c>
      <c r="Q69" s="4" t="s">
        <v>35</v>
      </c>
      <c r="R69" s="4" t="s">
        <v>286</v>
      </c>
      <c r="S69" s="5">
        <v>45677.763356481482</v>
      </c>
      <c r="T69" s="4" t="s">
        <v>64</v>
      </c>
      <c r="U69" s="4" t="s">
        <v>70</v>
      </c>
      <c r="V69" s="4" t="s">
        <v>54</v>
      </c>
      <c r="W69" s="4" t="s">
        <v>296</v>
      </c>
      <c r="X69" s="4" t="s">
        <v>293</v>
      </c>
      <c r="Y69" s="4" t="s">
        <v>41</v>
      </c>
      <c r="Z69" s="4" t="s">
        <v>262</v>
      </c>
      <c r="AA69" s="4" t="s">
        <v>264</v>
      </c>
      <c r="AB69" s="4" t="s">
        <v>263</v>
      </c>
      <c r="AC69" s="4"/>
    </row>
    <row r="70" spans="1:29" x14ac:dyDescent="0.25">
      <c r="A70">
        <v>1737393616785</v>
      </c>
      <c r="B70">
        <v>1736973352241</v>
      </c>
      <c r="C70" s="4" t="s">
        <v>30</v>
      </c>
      <c r="D70">
        <v>1736975236075</v>
      </c>
      <c r="E70">
        <v>4300928392725037</v>
      </c>
      <c r="F70">
        <v>-756960153579712</v>
      </c>
      <c r="G70" s="4" t="s">
        <v>31</v>
      </c>
      <c r="H70">
        <v>1141</v>
      </c>
      <c r="I70">
        <v>1010</v>
      </c>
      <c r="J70">
        <v>100</v>
      </c>
      <c r="K70" s="4" t="s">
        <v>100</v>
      </c>
      <c r="L70">
        <v>109</v>
      </c>
      <c r="M70">
        <v>1</v>
      </c>
      <c r="N70">
        <v>1736975845171</v>
      </c>
      <c r="O70" s="4" t="s">
        <v>48</v>
      </c>
      <c r="P70" s="4" t="s">
        <v>34</v>
      </c>
      <c r="Q70" s="4" t="s">
        <v>35</v>
      </c>
      <c r="R70" s="4" t="s">
        <v>286</v>
      </c>
      <c r="S70" s="5">
        <v>45677.764074074075</v>
      </c>
      <c r="T70" s="4" t="s">
        <v>64</v>
      </c>
      <c r="U70" s="4" t="s">
        <v>49</v>
      </c>
      <c r="V70" s="4" t="s">
        <v>265</v>
      </c>
      <c r="W70" s="4" t="s">
        <v>296</v>
      </c>
      <c r="X70" s="4" t="s">
        <v>294</v>
      </c>
      <c r="Y70" s="4" t="s">
        <v>41</v>
      </c>
      <c r="Z70" s="4" t="s">
        <v>266</v>
      </c>
      <c r="AA70" s="4" t="s">
        <v>268</v>
      </c>
      <c r="AB70" s="4" t="s">
        <v>267</v>
      </c>
      <c r="AC70" s="4"/>
    </row>
    <row r="71" spans="1:29" x14ac:dyDescent="0.25">
      <c r="A71">
        <v>1737394529962</v>
      </c>
      <c r="B71">
        <v>1736973352241</v>
      </c>
      <c r="C71" s="4" t="s">
        <v>30</v>
      </c>
      <c r="D71">
        <v>1736975236075</v>
      </c>
      <c r="E71">
        <v>2779656552203447</v>
      </c>
      <c r="F71">
        <v>-1792024612426758</v>
      </c>
      <c r="G71" s="4" t="s">
        <v>269</v>
      </c>
      <c r="H71">
        <v>1655</v>
      </c>
      <c r="I71">
        <v>1017</v>
      </c>
      <c r="J71">
        <v>64</v>
      </c>
      <c r="K71" s="4" t="s">
        <v>100</v>
      </c>
      <c r="L71">
        <v>257</v>
      </c>
      <c r="M71">
        <v>1</v>
      </c>
      <c r="N71">
        <v>1736975865288</v>
      </c>
      <c r="O71" s="4" t="s">
        <v>63</v>
      </c>
      <c r="P71" s="4" t="s">
        <v>34</v>
      </c>
      <c r="Q71" s="4" t="s">
        <v>35</v>
      </c>
      <c r="R71" s="4" t="s">
        <v>286</v>
      </c>
      <c r="S71" s="5">
        <v>45677.774641203701</v>
      </c>
      <c r="T71" s="4" t="s">
        <v>64</v>
      </c>
      <c r="U71" s="4" t="s">
        <v>36</v>
      </c>
      <c r="V71" s="4" t="s">
        <v>41</v>
      </c>
      <c r="W71" s="4" t="s">
        <v>90</v>
      </c>
      <c r="X71" s="4" t="s">
        <v>294</v>
      </c>
      <c r="Y71" s="4" t="s">
        <v>41</v>
      </c>
      <c r="Z71" s="4" t="s">
        <v>270</v>
      </c>
      <c r="AA71" s="4" t="s">
        <v>272</v>
      </c>
      <c r="AB71" s="4" t="s">
        <v>271</v>
      </c>
      <c r="AC71" s="4"/>
    </row>
    <row r="72" spans="1:29" x14ac:dyDescent="0.25">
      <c r="A72">
        <v>1737395759286</v>
      </c>
      <c r="B72">
        <v>1736973352241</v>
      </c>
      <c r="C72" s="4" t="s">
        <v>30</v>
      </c>
      <c r="D72">
        <v>1736975236075</v>
      </c>
      <c r="E72">
        <v>430139190692521</v>
      </c>
      <c r="F72">
        <v>-7557407319538925</v>
      </c>
      <c r="G72" s="4" t="s">
        <v>31</v>
      </c>
      <c r="H72">
        <v>106</v>
      </c>
      <c r="I72">
        <v>1010</v>
      </c>
      <c r="J72">
        <v>100</v>
      </c>
      <c r="K72" s="4" t="s">
        <v>100</v>
      </c>
      <c r="L72">
        <v>115</v>
      </c>
      <c r="M72">
        <v>1</v>
      </c>
      <c r="N72">
        <v>1736976082522</v>
      </c>
      <c r="O72" s="4" t="s">
        <v>249</v>
      </c>
      <c r="P72" s="4" t="s">
        <v>34</v>
      </c>
      <c r="Q72" s="4" t="s">
        <v>35</v>
      </c>
      <c r="R72" s="4" t="s">
        <v>286</v>
      </c>
      <c r="S72" s="5">
        <v>45677.788877314815</v>
      </c>
      <c r="T72" s="4" t="s">
        <v>64</v>
      </c>
      <c r="U72" s="4" t="s">
        <v>43</v>
      </c>
      <c r="V72" s="4" t="s">
        <v>54</v>
      </c>
      <c r="W72" s="4" t="s">
        <v>111</v>
      </c>
      <c r="X72" s="4" t="s">
        <v>292</v>
      </c>
      <c r="Y72" s="4" t="s">
        <v>41</v>
      </c>
      <c r="Z72" s="4" t="s">
        <v>273</v>
      </c>
      <c r="AA72" s="4" t="s">
        <v>275</v>
      </c>
      <c r="AB72" s="4" t="s">
        <v>274</v>
      </c>
      <c r="AC72" s="4"/>
    </row>
    <row r="73" spans="1:29" x14ac:dyDescent="0.25">
      <c r="A73">
        <v>1737396152506</v>
      </c>
      <c r="B73">
        <v>1736973352241</v>
      </c>
      <c r="C73" s="4" t="s">
        <v>30</v>
      </c>
      <c r="D73">
        <v>1736975236075</v>
      </c>
      <c r="E73">
        <v>4301327971509539</v>
      </c>
      <c r="F73">
        <v>-7556065321077767</v>
      </c>
      <c r="G73" s="4" t="s">
        <v>31</v>
      </c>
      <c r="H73">
        <v>106</v>
      </c>
      <c r="I73">
        <v>1010</v>
      </c>
      <c r="J73">
        <v>100</v>
      </c>
      <c r="K73" s="4" t="s">
        <v>100</v>
      </c>
      <c r="L73">
        <v>115</v>
      </c>
      <c r="M73">
        <v>1</v>
      </c>
      <c r="N73">
        <v>1736976082522</v>
      </c>
      <c r="O73" s="4" t="s">
        <v>249</v>
      </c>
      <c r="P73" s="4" t="s">
        <v>34</v>
      </c>
      <c r="Q73" s="4" t="s">
        <v>35</v>
      </c>
      <c r="R73" s="4" t="s">
        <v>286</v>
      </c>
      <c r="S73" s="5">
        <v>45677.793425925927</v>
      </c>
      <c r="T73" s="4" t="s">
        <v>64</v>
      </c>
      <c r="U73" s="4" t="s">
        <v>36</v>
      </c>
      <c r="V73" s="4" t="s">
        <v>50</v>
      </c>
      <c r="W73" s="4" t="s">
        <v>111</v>
      </c>
      <c r="X73" s="4" t="s">
        <v>292</v>
      </c>
      <c r="Y73" s="4" t="s">
        <v>41</v>
      </c>
      <c r="Z73" s="4" t="s">
        <v>256</v>
      </c>
      <c r="AA73" s="4" t="s">
        <v>277</v>
      </c>
      <c r="AB73" s="4" t="s">
        <v>276</v>
      </c>
      <c r="AC73" s="4"/>
    </row>
    <row r="74" spans="1:29" x14ac:dyDescent="0.25">
      <c r="A74">
        <v>1737400422737</v>
      </c>
      <c r="B74">
        <v>1736973352241</v>
      </c>
      <c r="C74" s="4" t="s">
        <v>30</v>
      </c>
      <c r="D74">
        <v>1736975236075</v>
      </c>
      <c r="E74">
        <v>4320675405691427</v>
      </c>
      <c r="F74">
        <v>-747176946296299</v>
      </c>
      <c r="G74" s="4" t="s">
        <v>278</v>
      </c>
      <c r="H74">
        <v>784</v>
      </c>
      <c r="I74">
        <v>1010</v>
      </c>
      <c r="J74">
        <v>100</v>
      </c>
      <c r="K74" s="4" t="s">
        <v>100</v>
      </c>
      <c r="L74">
        <v>93</v>
      </c>
      <c r="M74">
        <v>1</v>
      </c>
      <c r="N74">
        <v>1736975462358</v>
      </c>
      <c r="O74" s="4" t="s">
        <v>279</v>
      </c>
      <c r="P74" s="4" t="s">
        <v>34</v>
      </c>
      <c r="Q74" s="4" t="s">
        <v>35</v>
      </c>
      <c r="R74" s="4" t="s">
        <v>286</v>
      </c>
      <c r="S74" s="5">
        <v>45677.842847222222</v>
      </c>
      <c r="T74" s="4" t="s">
        <v>64</v>
      </c>
      <c r="U74" s="4" t="s">
        <v>70</v>
      </c>
      <c r="V74" s="4" t="s">
        <v>250</v>
      </c>
      <c r="W74" s="4" t="s">
        <v>38</v>
      </c>
      <c r="X74" s="4" t="s">
        <v>291</v>
      </c>
      <c r="Y74" s="4" t="s">
        <v>41</v>
      </c>
      <c r="Z74" s="4" t="s">
        <v>280</v>
      </c>
      <c r="AA74" s="4" t="s">
        <v>193</v>
      </c>
      <c r="AB74" s="4" t="s">
        <v>281</v>
      </c>
      <c r="AC74" s="4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A66AF-4456-4A36-9006-86942939D92F}">
  <dimension ref="A2:B18"/>
  <sheetViews>
    <sheetView showGridLines="0" workbookViewId="0">
      <selection activeCell="A17" sqref="A17"/>
    </sheetView>
  </sheetViews>
  <sheetFormatPr baseColWidth="10" defaultRowHeight="12.5" x14ac:dyDescent="0.25"/>
  <cols>
    <col min="1" max="1" width="16.90625" bestFit="1" customWidth="1"/>
    <col min="2" max="2" width="30.453125" bestFit="1" customWidth="1"/>
    <col min="3" max="3" width="17.453125" bestFit="1" customWidth="1"/>
    <col min="4" max="4" width="19.1796875" bestFit="1" customWidth="1"/>
    <col min="5" max="5" width="10.7265625" bestFit="1" customWidth="1"/>
    <col min="6" max="6" width="24.54296875" bestFit="1" customWidth="1"/>
    <col min="7" max="7" width="23.1796875" bestFit="1" customWidth="1"/>
  </cols>
  <sheetData>
    <row r="2" spans="1:2" x14ac:dyDescent="0.25">
      <c r="A2" s="7" t="s">
        <v>22</v>
      </c>
      <c r="B2" t="s">
        <v>289</v>
      </c>
    </row>
    <row r="4" spans="1:2" x14ac:dyDescent="0.25">
      <c r="A4" s="7" t="s">
        <v>282</v>
      </c>
      <c r="B4" t="s">
        <v>285</v>
      </c>
    </row>
    <row r="5" spans="1:2" x14ac:dyDescent="0.25">
      <c r="A5" s="2" t="s">
        <v>290</v>
      </c>
      <c r="B5" s="4">
        <v>21</v>
      </c>
    </row>
    <row r="6" spans="1:2" x14ac:dyDescent="0.25">
      <c r="A6" s="8" t="s">
        <v>90</v>
      </c>
      <c r="B6" s="4">
        <v>2</v>
      </c>
    </row>
    <row r="7" spans="1:2" x14ac:dyDescent="0.25">
      <c r="A7" s="8" t="s">
        <v>38</v>
      </c>
      <c r="B7" s="4">
        <v>12</v>
      </c>
    </row>
    <row r="8" spans="1:2" x14ac:dyDescent="0.25">
      <c r="A8" s="8" t="s">
        <v>224</v>
      </c>
      <c r="B8" s="4">
        <v>2</v>
      </c>
    </row>
    <row r="9" spans="1:2" x14ac:dyDescent="0.25">
      <c r="A9" s="8" t="s">
        <v>65</v>
      </c>
      <c r="B9" s="4">
        <v>5</v>
      </c>
    </row>
    <row r="10" spans="1:2" x14ac:dyDescent="0.25">
      <c r="A10" s="2" t="s">
        <v>64</v>
      </c>
      <c r="B10" s="4">
        <v>48</v>
      </c>
    </row>
    <row r="11" spans="1:2" x14ac:dyDescent="0.25">
      <c r="A11" s="8" t="s">
        <v>90</v>
      </c>
      <c r="B11" s="4">
        <v>6</v>
      </c>
    </row>
    <row r="12" spans="1:2" x14ac:dyDescent="0.25">
      <c r="A12" s="8" t="s">
        <v>111</v>
      </c>
      <c r="B12" s="4">
        <v>15</v>
      </c>
    </row>
    <row r="13" spans="1:2" x14ac:dyDescent="0.25">
      <c r="A13" s="8" t="s">
        <v>296</v>
      </c>
      <c r="B13" s="4">
        <v>10</v>
      </c>
    </row>
    <row r="14" spans="1:2" x14ac:dyDescent="0.25">
      <c r="A14" s="8" t="s">
        <v>38</v>
      </c>
      <c r="B14" s="4">
        <v>12</v>
      </c>
    </row>
    <row r="15" spans="1:2" x14ac:dyDescent="0.25">
      <c r="A15" s="8" t="s">
        <v>65</v>
      </c>
      <c r="B15" s="4">
        <v>5</v>
      </c>
    </row>
    <row r="16" spans="1:2" x14ac:dyDescent="0.25">
      <c r="A16" s="2" t="s">
        <v>41</v>
      </c>
      <c r="B16" s="4">
        <v>1</v>
      </c>
    </row>
    <row r="17" spans="1:2" x14ac:dyDescent="0.25">
      <c r="A17" s="8" t="s">
        <v>111</v>
      </c>
      <c r="B17" s="4">
        <v>1</v>
      </c>
    </row>
    <row r="18" spans="1:2" x14ac:dyDescent="0.25">
      <c r="A18" s="2" t="s">
        <v>284</v>
      </c>
      <c r="B18" s="4">
        <v>70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AA59E-8502-4F7A-940D-C7B2F00F8419}">
  <dimension ref="B1:G74"/>
  <sheetViews>
    <sheetView showGridLines="0" workbookViewId="0">
      <selection activeCell="N13" sqref="N13"/>
    </sheetView>
  </sheetViews>
  <sheetFormatPr baseColWidth="10" defaultRowHeight="12.5" x14ac:dyDescent="0.25"/>
  <cols>
    <col min="2" max="2" width="11.36328125" style="9" customWidth="1"/>
    <col min="3" max="3" width="19" style="1" bestFit="1" customWidth="1"/>
    <col min="6" max="6" width="19" bestFit="1" customWidth="1"/>
    <col min="7" max="7" width="18.26953125" bestFit="1" customWidth="1"/>
  </cols>
  <sheetData>
    <row r="1" spans="2:7" x14ac:dyDescent="0.25">
      <c r="B1" s="9" t="s">
        <v>23</v>
      </c>
      <c r="C1" s="1" t="s">
        <v>25</v>
      </c>
    </row>
    <row r="2" spans="2:7" x14ac:dyDescent="0.25">
      <c r="B2" s="9">
        <v>8</v>
      </c>
      <c r="C2" s="10" t="s">
        <v>291</v>
      </c>
    </row>
    <row r="3" spans="2:7" x14ac:dyDescent="0.25">
      <c r="B3" s="9">
        <v>25</v>
      </c>
      <c r="C3" s="10" t="s">
        <v>293</v>
      </c>
    </row>
    <row r="4" spans="2:7" x14ac:dyDescent="0.25">
      <c r="B4" s="9">
        <v>15</v>
      </c>
      <c r="C4" s="10" t="s">
        <v>291</v>
      </c>
    </row>
    <row r="5" spans="2:7" x14ac:dyDescent="0.25">
      <c r="B5" s="9">
        <v>10</v>
      </c>
      <c r="C5" s="10" t="s">
        <v>291</v>
      </c>
    </row>
    <row r="6" spans="2:7" x14ac:dyDescent="0.25">
      <c r="B6" s="9">
        <v>23</v>
      </c>
      <c r="C6" s="10" t="s">
        <v>293</v>
      </c>
      <c r="F6" s="7" t="s">
        <v>23</v>
      </c>
      <c r="G6" t="s">
        <v>289</v>
      </c>
    </row>
    <row r="7" spans="2:7" x14ac:dyDescent="0.25">
      <c r="B7" s="9">
        <v>0</v>
      </c>
      <c r="C7" s="10" t="s">
        <v>291</v>
      </c>
    </row>
    <row r="8" spans="2:7" x14ac:dyDescent="0.25">
      <c r="B8" s="9">
        <v>0</v>
      </c>
      <c r="C8" s="10" t="s">
        <v>292</v>
      </c>
      <c r="F8" s="7" t="s">
        <v>282</v>
      </c>
      <c r="G8" t="s">
        <v>297</v>
      </c>
    </row>
    <row r="9" spans="2:7" x14ac:dyDescent="0.25">
      <c r="B9" s="9">
        <v>0</v>
      </c>
      <c r="C9" s="10" t="s">
        <v>292</v>
      </c>
      <c r="F9" s="2" t="s">
        <v>294</v>
      </c>
      <c r="G9" s="4">
        <v>4.75</v>
      </c>
    </row>
    <row r="10" spans="2:7" x14ac:dyDescent="0.25">
      <c r="B10" s="9">
        <v>0</v>
      </c>
      <c r="C10" s="10" t="s">
        <v>293</v>
      </c>
      <c r="F10" s="2" t="s">
        <v>292</v>
      </c>
      <c r="G10" s="4">
        <v>12.5</v>
      </c>
    </row>
    <row r="11" spans="2:7" x14ac:dyDescent="0.25">
      <c r="B11" s="9">
        <v>0</v>
      </c>
      <c r="C11" s="10" t="s">
        <v>293</v>
      </c>
      <c r="F11" s="2" t="s">
        <v>291</v>
      </c>
      <c r="G11" s="4">
        <v>10.4</v>
      </c>
    </row>
    <row r="12" spans="2:7" x14ac:dyDescent="0.25">
      <c r="B12" s="9">
        <v>0</v>
      </c>
      <c r="C12" s="10" t="s">
        <v>293</v>
      </c>
      <c r="F12" s="2" t="s">
        <v>293</v>
      </c>
      <c r="G12" s="4">
        <v>17</v>
      </c>
    </row>
    <row r="13" spans="2:7" x14ac:dyDescent="0.25">
      <c r="B13" s="9">
        <v>0</v>
      </c>
      <c r="C13" s="10" t="s">
        <v>291</v>
      </c>
      <c r="F13" s="2" t="s">
        <v>283</v>
      </c>
      <c r="G13" s="4"/>
    </row>
    <row r="14" spans="2:7" x14ac:dyDescent="0.25">
      <c r="B14" s="9">
        <v>0</v>
      </c>
      <c r="C14" s="10" t="s">
        <v>294</v>
      </c>
      <c r="F14" s="2" t="s">
        <v>284</v>
      </c>
      <c r="G14" s="4">
        <v>11.3125</v>
      </c>
    </row>
    <row r="15" spans="2:7" x14ac:dyDescent="0.25">
      <c r="B15" s="9">
        <v>0</v>
      </c>
      <c r="C15" s="10" t="s">
        <v>292</v>
      </c>
    </row>
    <row r="16" spans="2:7" x14ac:dyDescent="0.25">
      <c r="B16" s="9">
        <v>0</v>
      </c>
      <c r="C16" s="10" t="s">
        <v>294</v>
      </c>
    </row>
    <row r="17" spans="2:3" x14ac:dyDescent="0.25">
      <c r="B17" s="9">
        <v>3</v>
      </c>
      <c r="C17" s="10" t="s">
        <v>294</v>
      </c>
    </row>
    <row r="18" spans="2:3" x14ac:dyDescent="0.25">
      <c r="B18" s="9">
        <v>0</v>
      </c>
      <c r="C18" s="10" t="s">
        <v>293</v>
      </c>
    </row>
    <row r="19" spans="2:3" x14ac:dyDescent="0.25">
      <c r="B19" s="9">
        <v>15</v>
      </c>
      <c r="C19" s="10" t="s">
        <v>291</v>
      </c>
    </row>
    <row r="20" spans="2:3" x14ac:dyDescent="0.25">
      <c r="B20" s="9">
        <v>12</v>
      </c>
      <c r="C20" s="10" t="s">
        <v>293</v>
      </c>
    </row>
    <row r="21" spans="2:3" x14ac:dyDescent="0.25">
      <c r="B21" s="9">
        <v>0</v>
      </c>
      <c r="C21" s="10" t="s">
        <v>293</v>
      </c>
    </row>
    <row r="22" spans="2:3" x14ac:dyDescent="0.25">
      <c r="B22" s="9">
        <v>0</v>
      </c>
      <c r="C22" s="10" t="s">
        <v>291</v>
      </c>
    </row>
    <row r="23" spans="2:3" x14ac:dyDescent="0.25">
      <c r="B23" s="9">
        <v>0</v>
      </c>
      <c r="C23" s="10" t="s">
        <v>292</v>
      </c>
    </row>
    <row r="24" spans="2:3" x14ac:dyDescent="0.25">
      <c r="B24" s="9">
        <v>0</v>
      </c>
      <c r="C24" s="10" t="s">
        <v>293</v>
      </c>
    </row>
    <row r="25" spans="2:3" x14ac:dyDescent="0.25">
      <c r="B25" s="9">
        <v>0</v>
      </c>
      <c r="C25" s="10" t="s">
        <v>292</v>
      </c>
    </row>
    <row r="26" spans="2:3" x14ac:dyDescent="0.25">
      <c r="B26" s="9">
        <v>0</v>
      </c>
      <c r="C26" s="10" t="s">
        <v>292</v>
      </c>
    </row>
    <row r="27" spans="2:3" x14ac:dyDescent="0.25">
      <c r="B27" s="9">
        <v>0</v>
      </c>
      <c r="C27" s="10" t="s">
        <v>294</v>
      </c>
    </row>
    <row r="28" spans="2:3" x14ac:dyDescent="0.25">
      <c r="B28" s="9">
        <v>0</v>
      </c>
      <c r="C28" s="10" t="s">
        <v>291</v>
      </c>
    </row>
    <row r="29" spans="2:3" x14ac:dyDescent="0.25">
      <c r="B29" s="9">
        <v>0</v>
      </c>
      <c r="C29" s="10" t="s">
        <v>291</v>
      </c>
    </row>
    <row r="30" spans="2:3" x14ac:dyDescent="0.25">
      <c r="B30" s="9">
        <v>0</v>
      </c>
      <c r="C30" s="10" t="s">
        <v>291</v>
      </c>
    </row>
    <row r="31" spans="2:3" x14ac:dyDescent="0.25">
      <c r="B31" s="9">
        <v>0</v>
      </c>
      <c r="C31" s="10" t="s">
        <v>291</v>
      </c>
    </row>
    <row r="32" spans="2:3" x14ac:dyDescent="0.25">
      <c r="B32" s="9">
        <v>0</v>
      </c>
      <c r="C32" s="10" t="s">
        <v>291</v>
      </c>
    </row>
    <row r="33" spans="2:3" x14ac:dyDescent="0.25">
      <c r="B33" s="9">
        <v>0</v>
      </c>
      <c r="C33" s="10" t="s">
        <v>295</v>
      </c>
    </row>
    <row r="34" spans="2:3" x14ac:dyDescent="0.25">
      <c r="B34" s="9">
        <v>0</v>
      </c>
      <c r="C34" s="10" t="s">
        <v>291</v>
      </c>
    </row>
    <row r="35" spans="2:3" x14ac:dyDescent="0.25">
      <c r="B35" s="9">
        <v>0</v>
      </c>
      <c r="C35" s="10" t="s">
        <v>292</v>
      </c>
    </row>
    <row r="36" spans="2:3" x14ac:dyDescent="0.25">
      <c r="B36" s="9">
        <v>0</v>
      </c>
      <c r="C36" s="10" t="s">
        <v>292</v>
      </c>
    </row>
    <row r="37" spans="2:3" x14ac:dyDescent="0.25">
      <c r="B37" s="9">
        <v>0</v>
      </c>
      <c r="C37" s="10" t="s">
        <v>293</v>
      </c>
    </row>
    <row r="38" spans="2:3" x14ac:dyDescent="0.25">
      <c r="B38" s="9">
        <v>0</v>
      </c>
      <c r="C38" s="10" t="s">
        <v>293</v>
      </c>
    </row>
    <row r="39" spans="2:3" x14ac:dyDescent="0.25">
      <c r="B39" s="9">
        <v>0</v>
      </c>
      <c r="C39" s="10" t="s">
        <v>294</v>
      </c>
    </row>
    <row r="40" spans="2:3" x14ac:dyDescent="0.25">
      <c r="B40" s="9">
        <v>0</v>
      </c>
      <c r="C40" s="10" t="s">
        <v>293</v>
      </c>
    </row>
    <row r="41" spans="2:3" x14ac:dyDescent="0.25">
      <c r="B41" s="9">
        <v>0</v>
      </c>
      <c r="C41" s="10" t="s">
        <v>293</v>
      </c>
    </row>
    <row r="42" spans="2:3" x14ac:dyDescent="0.25">
      <c r="B42" s="9">
        <v>0</v>
      </c>
      <c r="C42" s="10" t="s">
        <v>293</v>
      </c>
    </row>
    <row r="43" spans="2:3" x14ac:dyDescent="0.25">
      <c r="B43" s="9">
        <v>0</v>
      </c>
      <c r="C43" s="10" t="s">
        <v>292</v>
      </c>
    </row>
    <row r="44" spans="2:3" x14ac:dyDescent="0.25">
      <c r="B44" s="9">
        <v>0</v>
      </c>
      <c r="C44" s="10" t="s">
        <v>292</v>
      </c>
    </row>
    <row r="45" spans="2:3" x14ac:dyDescent="0.25">
      <c r="B45" s="9">
        <v>0</v>
      </c>
      <c r="C45" s="10" t="s">
        <v>291</v>
      </c>
    </row>
    <row r="46" spans="2:3" x14ac:dyDescent="0.25">
      <c r="B46" s="9">
        <v>0</v>
      </c>
      <c r="C46" s="10" t="s">
        <v>294</v>
      </c>
    </row>
    <row r="47" spans="2:3" x14ac:dyDescent="0.25">
      <c r="B47" s="9">
        <v>0</v>
      </c>
      <c r="C47" s="10" t="s">
        <v>291</v>
      </c>
    </row>
    <row r="48" spans="2:3" x14ac:dyDescent="0.25">
      <c r="B48" s="9">
        <v>0</v>
      </c>
      <c r="C48" s="10" t="s">
        <v>293</v>
      </c>
    </row>
    <row r="49" spans="2:3" x14ac:dyDescent="0.25">
      <c r="B49" s="9">
        <v>0</v>
      </c>
      <c r="C49" s="10" t="s">
        <v>293</v>
      </c>
    </row>
    <row r="50" spans="2:3" x14ac:dyDescent="0.25">
      <c r="B50" s="9">
        <v>0</v>
      </c>
      <c r="C50" s="10" t="s">
        <v>293</v>
      </c>
    </row>
    <row r="51" spans="2:3" x14ac:dyDescent="0.25">
      <c r="B51" s="9">
        <v>15</v>
      </c>
      <c r="C51" s="10" t="s">
        <v>293</v>
      </c>
    </row>
    <row r="52" spans="2:3" x14ac:dyDescent="0.25">
      <c r="B52" s="9">
        <v>0</v>
      </c>
      <c r="C52" s="10" t="s">
        <v>293</v>
      </c>
    </row>
    <row r="53" spans="2:3" x14ac:dyDescent="0.25">
      <c r="B53" s="9">
        <v>0</v>
      </c>
      <c r="C53" s="10" t="s">
        <v>294</v>
      </c>
    </row>
    <row r="54" spans="2:3" x14ac:dyDescent="0.25">
      <c r="B54" s="9">
        <v>0</v>
      </c>
      <c r="C54" s="10" t="s">
        <v>291</v>
      </c>
    </row>
    <row r="55" spans="2:3" x14ac:dyDescent="0.25">
      <c r="B55" s="9">
        <v>0</v>
      </c>
      <c r="C55" s="10" t="s">
        <v>291</v>
      </c>
    </row>
    <row r="56" spans="2:3" x14ac:dyDescent="0.25">
      <c r="B56" s="9">
        <v>0</v>
      </c>
      <c r="C56" s="10" t="s">
        <v>294</v>
      </c>
    </row>
    <row r="57" spans="2:3" x14ac:dyDescent="0.25">
      <c r="B57" s="9">
        <v>0</v>
      </c>
      <c r="C57" s="10" t="s">
        <v>292</v>
      </c>
    </row>
    <row r="58" spans="2:3" x14ac:dyDescent="0.25">
      <c r="B58" s="9">
        <v>0</v>
      </c>
      <c r="C58" s="10" t="s">
        <v>294</v>
      </c>
    </row>
    <row r="59" spans="2:3" x14ac:dyDescent="0.25">
      <c r="B59" s="9">
        <v>0</v>
      </c>
      <c r="C59" s="10" t="s">
        <v>291</v>
      </c>
    </row>
    <row r="60" spans="2:3" x14ac:dyDescent="0.25">
      <c r="B60" s="9">
        <v>0</v>
      </c>
      <c r="C60" s="10" t="s">
        <v>291</v>
      </c>
    </row>
    <row r="61" spans="2:3" x14ac:dyDescent="0.25">
      <c r="B61" s="9">
        <v>0</v>
      </c>
      <c r="C61" s="10" t="s">
        <v>294</v>
      </c>
    </row>
    <row r="62" spans="2:3" x14ac:dyDescent="0.25">
      <c r="B62" s="9">
        <v>0</v>
      </c>
      <c r="C62" s="10" t="s">
        <v>293</v>
      </c>
    </row>
    <row r="63" spans="2:3" x14ac:dyDescent="0.25">
      <c r="B63" s="9">
        <v>0</v>
      </c>
      <c r="C63" s="10" t="s">
        <v>292</v>
      </c>
    </row>
    <row r="64" spans="2:3" x14ac:dyDescent="0.25">
      <c r="B64" s="9">
        <v>0</v>
      </c>
      <c r="C64" s="10" t="s">
        <v>291</v>
      </c>
    </row>
    <row r="65" spans="2:3" x14ac:dyDescent="0.25">
      <c r="B65" s="9">
        <v>4</v>
      </c>
      <c r="C65" s="10" t="s">
        <v>294</v>
      </c>
    </row>
    <row r="66" spans="2:3" x14ac:dyDescent="0.25">
      <c r="B66" s="9">
        <v>0</v>
      </c>
      <c r="C66" s="10" t="s">
        <v>294</v>
      </c>
    </row>
    <row r="67" spans="2:3" x14ac:dyDescent="0.25">
      <c r="B67" s="9">
        <v>10</v>
      </c>
      <c r="C67" s="10" t="s">
        <v>294</v>
      </c>
    </row>
    <row r="68" spans="2:3" x14ac:dyDescent="0.25">
      <c r="B68" s="9">
        <v>0</v>
      </c>
      <c r="C68" s="10" t="s">
        <v>293</v>
      </c>
    </row>
    <row r="69" spans="2:3" x14ac:dyDescent="0.25">
      <c r="B69" s="9">
        <v>10</v>
      </c>
      <c r="C69" s="10" t="s">
        <v>293</v>
      </c>
    </row>
    <row r="70" spans="2:3" x14ac:dyDescent="0.25">
      <c r="B70" s="9">
        <v>2</v>
      </c>
      <c r="C70" s="10" t="s">
        <v>294</v>
      </c>
    </row>
    <row r="71" spans="2:3" x14ac:dyDescent="0.25">
      <c r="B71" s="9">
        <v>0</v>
      </c>
      <c r="C71" s="10" t="s">
        <v>294</v>
      </c>
    </row>
    <row r="72" spans="2:3" x14ac:dyDescent="0.25">
      <c r="B72" s="9">
        <v>10</v>
      </c>
      <c r="C72" s="10" t="s">
        <v>292</v>
      </c>
    </row>
    <row r="73" spans="2:3" x14ac:dyDescent="0.25">
      <c r="B73" s="9">
        <v>15</v>
      </c>
      <c r="C73" s="10" t="s">
        <v>292</v>
      </c>
    </row>
    <row r="74" spans="2:3" x14ac:dyDescent="0.25">
      <c r="B74" s="9">
        <v>4</v>
      </c>
      <c r="C74" s="10" t="s">
        <v>291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765E2-A392-4AC3-A1DA-C37B38B26211}">
  <sheetPr codeName="Hoja4"/>
  <dimension ref="B5:D8"/>
  <sheetViews>
    <sheetView topLeftCell="A4" workbookViewId="0">
      <selection activeCell="R50" sqref="R50"/>
    </sheetView>
  </sheetViews>
  <sheetFormatPr baseColWidth="10" defaultRowHeight="12.5" x14ac:dyDescent="0.25"/>
  <sheetData>
    <row r="5" spans="2:4" x14ac:dyDescent="0.25">
      <c r="B5" s="3" t="s">
        <v>1</v>
      </c>
      <c r="C5">
        <v>22</v>
      </c>
      <c r="D5">
        <v>19</v>
      </c>
    </row>
    <row r="6" spans="2:4" x14ac:dyDescent="0.25">
      <c r="B6" s="3" t="s">
        <v>0</v>
      </c>
      <c r="C6">
        <v>14</v>
      </c>
      <c r="D6">
        <v>14</v>
      </c>
    </row>
    <row r="7" spans="2:4" x14ac:dyDescent="0.25">
      <c r="B7" s="3" t="s">
        <v>2</v>
      </c>
      <c r="C7">
        <v>39</v>
      </c>
      <c r="D7">
        <v>42</v>
      </c>
    </row>
    <row r="8" spans="2:4" x14ac:dyDescent="0.25">
      <c r="C8">
        <f>+SUM(C5:C7)</f>
        <v>75</v>
      </c>
      <c r="D8">
        <f>+SUM(D5:D7)</f>
        <v>75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23997CD-036E-4226-AA79-D4DB82E5F55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Datos</vt:lpstr>
      <vt:lpstr>Folla dinámica</vt:lpstr>
      <vt:lpstr>Outros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Leiva Torreiro</dc:creator>
  <cp:lastModifiedBy>Miguel Leiva Torreiro</cp:lastModifiedBy>
  <dcterms:created xsi:type="dcterms:W3CDTF">2023-06-03T08:27:10Z</dcterms:created>
  <dcterms:modified xsi:type="dcterms:W3CDTF">2025-01-21T00:08:31Z</dcterms:modified>
</cp:coreProperties>
</file>